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附件1" sheetId="2" r:id="rId1"/>
    <sheet name="附件2" sheetId="1" r:id="rId2"/>
  </sheets>
  <definedNames>
    <definedName name="_xlnm._FilterDatabase" localSheetId="1" hidden="1">附件2!$B$4:$S$5</definedName>
    <definedName name="三供一业">附件2!#REF!</definedName>
  </definedNames>
  <calcPr calcId="144525"/>
</workbook>
</file>

<file path=xl/sharedStrings.xml><?xml version="1.0" encoding="utf-8"?>
<sst xmlns="http://schemas.openxmlformats.org/spreadsheetml/2006/main" count="161" uniqueCount="79">
  <si>
    <t>附件1</t>
  </si>
  <si>
    <r>
      <rPr>
        <u/>
        <sz val="22"/>
        <rFont val="方正小标宋简体"/>
        <charset val="134"/>
      </rPr>
      <t>山丹县</t>
    </r>
    <r>
      <rPr>
        <sz val="22"/>
        <rFont val="方正小标宋简体"/>
        <charset val="134"/>
      </rPr>
      <t>2024年城镇老旧小区改造计划表</t>
    </r>
  </si>
  <si>
    <t>填报单位：（盖章）</t>
  </si>
  <si>
    <t>联系人：王磊</t>
  </si>
  <si>
    <t>联系电话：</t>
  </si>
  <si>
    <t>小区数（个）</t>
  </si>
  <si>
    <t>居民户数（户）</t>
  </si>
  <si>
    <t>楼栋数（栋）</t>
  </si>
  <si>
    <t>单元数（个）</t>
  </si>
  <si>
    <t>住宅建筑面积（万平方米）</t>
  </si>
  <si>
    <t>改造预计投资额（万元）</t>
  </si>
  <si>
    <t>拟于2025年实施的改造任务</t>
  </si>
  <si>
    <t>分类</t>
  </si>
  <si>
    <t>2000年底前</t>
  </si>
  <si>
    <t>2001年-
2005年底</t>
  </si>
  <si>
    <t>合计</t>
  </si>
  <si>
    <t>2001年-2005年底</t>
  </si>
  <si>
    <t>有电梯单元数</t>
  </si>
  <si>
    <t>无电梯单元数</t>
  </si>
  <si>
    <t>居民户数(户）</t>
  </si>
  <si>
    <t>市（州）小计</t>
  </si>
  <si>
    <t>1、城市（建成区）</t>
  </si>
  <si>
    <t>2、县城（城关镇）</t>
  </si>
  <si>
    <t>***</t>
  </si>
  <si>
    <t>县级住房和城乡建设部门盖章</t>
  </si>
  <si>
    <t>县级发展改革部门盖章</t>
  </si>
  <si>
    <t>县级财政部门盖章</t>
  </si>
  <si>
    <t>附件2</t>
  </si>
  <si>
    <r>
      <rPr>
        <u/>
        <sz val="22"/>
        <rFont val="方正小标宋简体"/>
        <charset val="134"/>
      </rPr>
      <t>山丹县</t>
    </r>
    <r>
      <rPr>
        <sz val="22"/>
        <rFont val="方正小标宋简体"/>
        <charset val="134"/>
      </rPr>
      <t>2024年申报中央补助支持城镇老旧小区改造明细表</t>
    </r>
  </si>
  <si>
    <t>联系电话：15025890936</t>
  </si>
  <si>
    <t>小区基本情况</t>
  </si>
  <si>
    <t>之前改造情况</t>
  </si>
  <si>
    <t>前期工作情况</t>
  </si>
  <si>
    <t>居民改造意愿调查情况</t>
  </si>
  <si>
    <r>
      <rPr>
        <sz val="12"/>
        <rFont val="黑体"/>
        <charset val="134"/>
      </rPr>
      <t>街道
（</t>
    </r>
    <r>
      <rPr>
        <sz val="10"/>
        <rFont val="黑体"/>
        <charset val="134"/>
      </rPr>
      <t>无街道的填社区上级单位）</t>
    </r>
  </si>
  <si>
    <t>社区</t>
  </si>
  <si>
    <t>序号</t>
  </si>
  <si>
    <t>小区名称</t>
  </si>
  <si>
    <t>门牌号</t>
  </si>
  <si>
    <t>所在区（县、市）</t>
  </si>
  <si>
    <t>所在街道</t>
  </si>
  <si>
    <t>所在社区</t>
  </si>
  <si>
    <t>小区建成
时间</t>
  </si>
  <si>
    <t>是否已开展过（三供一业改造、节能改造）</t>
  </si>
  <si>
    <t>已开展过改造内容</t>
  </si>
  <si>
    <t>本次计划改造内容</t>
  </si>
  <si>
    <t>已完成立项的填写批复文号。尚未完成的按“正在报批、正在编制、尚未启动”填写</t>
  </si>
  <si>
    <t>参与户数</t>
  </si>
  <si>
    <t>参与率</t>
  </si>
  <si>
    <t>同意户数</t>
  </si>
  <si>
    <t>同意率</t>
  </si>
  <si>
    <t>名称</t>
  </si>
  <si>
    <t>负责人姓名</t>
  </si>
  <si>
    <t>负责人联系方式</t>
  </si>
  <si>
    <t>何振新家属楼</t>
  </si>
  <si>
    <t>仁和东路</t>
  </si>
  <si>
    <t>文化街</t>
  </si>
  <si>
    <t>2004</t>
  </si>
  <si>
    <t>否</t>
  </si>
  <si>
    <t>无</t>
  </si>
  <si>
    <t>主体及基础设施改造</t>
  </si>
  <si>
    <t>正在报批</t>
  </si>
  <si>
    <t>靳涛</t>
  </si>
  <si>
    <t>何玉东</t>
  </si>
  <si>
    <t>13993646506</t>
  </si>
  <si>
    <t>周庄楼</t>
  </si>
  <si>
    <t>双拥路</t>
  </si>
  <si>
    <t>滨河社区</t>
  </si>
  <si>
    <t>马进松</t>
  </si>
  <si>
    <t>18293618005</t>
  </si>
  <si>
    <t>东泉嘉园</t>
  </si>
  <si>
    <t>基础设施改造</t>
  </si>
  <si>
    <t>主体改造</t>
  </si>
  <si>
    <t>龙首小区</t>
  </si>
  <si>
    <t>北大街</t>
  </si>
  <si>
    <t>北街社区</t>
  </si>
  <si>
    <t>张  冉</t>
  </si>
  <si>
    <t>银海小区</t>
  </si>
  <si>
    <t>2005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</si>
</sst>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</font>
    <font>
      <sz val="14"/>
      <color theme="1"/>
      <name val="黑体"/>
      <charset val="134"/>
    </font>
    <font>
      <u/>
      <sz val="22"/>
      <name val="方正小标宋简体"/>
      <charset val="134"/>
    </font>
    <font>
      <sz val="10"/>
      <name val="方正小标宋简体"/>
      <charset val="134"/>
    </font>
    <font>
      <sz val="24"/>
      <name val="黑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2"/>
      <name val="黑体"/>
      <charset val="134"/>
    </font>
    <font>
      <sz val="9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黑体"/>
      <charset val="134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9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3"/>
  <sheetViews>
    <sheetView workbookViewId="0">
      <selection activeCell="I10" sqref="I10"/>
    </sheetView>
  </sheetViews>
  <sheetFormatPr defaultColWidth="8.625" defaultRowHeight="13.5"/>
  <cols>
    <col min="1" max="1" width="19.25" style="4" customWidth="1"/>
    <col min="2" max="2" width="11.625" style="4" customWidth="1"/>
    <col min="3" max="3" width="10.25" style="4" customWidth="1"/>
    <col min="4" max="4" width="9.375" style="4" customWidth="1"/>
    <col min="5" max="5" width="11.625" style="4" customWidth="1"/>
    <col min="6" max="6" width="10.375" style="4" customWidth="1"/>
    <col min="7" max="7" width="8.625" style="4" customWidth="1"/>
    <col min="8" max="8" width="9" style="4" customWidth="1"/>
    <col min="9" max="9" width="10.125" style="4" customWidth="1"/>
    <col min="10" max="14" width="8.625" style="4" customWidth="1"/>
    <col min="15" max="15" width="9.5" style="4" customWidth="1"/>
    <col min="16" max="16" width="9.875" style="4" customWidth="1"/>
    <col min="17" max="17" width="9.625" style="4" customWidth="1"/>
    <col min="18" max="25" width="8.625" style="4" customWidth="1"/>
    <col min="26" max="16380" width="8.625" customWidth="1"/>
  </cols>
  <sheetData>
    <row r="1" ht="21" customHeight="1" spans="1:3">
      <c r="A1" s="45" t="s">
        <v>0</v>
      </c>
      <c r="C1" s="5"/>
    </row>
    <row r="2" s="1" customFormat="1" ht="48.75" customHeight="1" spans="1: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="1" customFormat="1" ht="23.25" customHeight="1" spans="1:19">
      <c r="A3" s="46" t="s">
        <v>2</v>
      </c>
      <c r="B3" s="46"/>
      <c r="C3" s="46"/>
      <c r="D3" s="46"/>
      <c r="E3" s="9"/>
      <c r="F3" s="9"/>
      <c r="G3" s="9"/>
      <c r="H3" s="9"/>
      <c r="I3" s="9"/>
      <c r="J3" s="7" t="s">
        <v>3</v>
      </c>
      <c r="K3" s="7"/>
      <c r="L3" s="7"/>
      <c r="M3" s="7"/>
      <c r="N3" s="7"/>
      <c r="O3" s="9"/>
      <c r="P3" s="8" t="s">
        <v>4</v>
      </c>
      <c r="Q3" s="50">
        <v>15025890936</v>
      </c>
      <c r="R3" s="50"/>
      <c r="S3" s="50"/>
    </row>
    <row r="4" s="2" customFormat="1" ht="32.25" customHeight="1" spans="1:25">
      <c r="A4" s="33"/>
      <c r="B4" s="10" t="s">
        <v>5</v>
      </c>
      <c r="C4" s="10"/>
      <c r="D4" s="10"/>
      <c r="E4" s="11" t="s">
        <v>6</v>
      </c>
      <c r="F4" s="27"/>
      <c r="G4" s="28"/>
      <c r="H4" s="11" t="s">
        <v>7</v>
      </c>
      <c r="I4" s="27"/>
      <c r="J4" s="28"/>
      <c r="K4" s="27" t="s">
        <v>8</v>
      </c>
      <c r="L4" s="27"/>
      <c r="M4" s="27"/>
      <c r="N4" s="11" t="s">
        <v>9</v>
      </c>
      <c r="O4" s="27"/>
      <c r="P4" s="28"/>
      <c r="Q4" s="11" t="s">
        <v>10</v>
      </c>
      <c r="R4" s="27"/>
      <c r="S4" s="28"/>
      <c r="T4" s="10" t="s">
        <v>11</v>
      </c>
      <c r="U4" s="10"/>
      <c r="V4" s="10"/>
      <c r="W4" s="10"/>
      <c r="X4" s="10"/>
      <c r="Y4" s="10"/>
    </row>
    <row r="5" s="2" customFormat="1" ht="36" customHeight="1" spans="1:25">
      <c r="A5" s="33" t="s">
        <v>12</v>
      </c>
      <c r="B5" s="10" t="s">
        <v>13</v>
      </c>
      <c r="C5" s="10" t="s">
        <v>14</v>
      </c>
      <c r="D5" s="10" t="s">
        <v>15</v>
      </c>
      <c r="E5" s="10" t="s">
        <v>13</v>
      </c>
      <c r="F5" s="10" t="s">
        <v>14</v>
      </c>
      <c r="G5" s="10" t="s">
        <v>15</v>
      </c>
      <c r="H5" s="10" t="s">
        <v>13</v>
      </c>
      <c r="I5" s="10" t="s">
        <v>16</v>
      </c>
      <c r="J5" s="10" t="s">
        <v>15</v>
      </c>
      <c r="K5" s="29" t="s">
        <v>17</v>
      </c>
      <c r="L5" s="29" t="s">
        <v>18</v>
      </c>
      <c r="M5" s="29" t="s">
        <v>15</v>
      </c>
      <c r="N5" s="10" t="s">
        <v>13</v>
      </c>
      <c r="O5" s="29" t="s">
        <v>16</v>
      </c>
      <c r="P5" s="10" t="s">
        <v>15</v>
      </c>
      <c r="Q5" s="10" t="s">
        <v>13</v>
      </c>
      <c r="R5" s="10" t="s">
        <v>16</v>
      </c>
      <c r="S5" s="10" t="s">
        <v>15</v>
      </c>
      <c r="T5" s="33" t="s">
        <v>5</v>
      </c>
      <c r="U5" s="33"/>
      <c r="V5" s="33"/>
      <c r="W5" s="51" t="s">
        <v>19</v>
      </c>
      <c r="X5" s="52"/>
      <c r="Y5" s="54"/>
    </row>
    <row r="6" s="2" customFormat="1" ht="64" customHeight="1" spans="1:25">
      <c r="A6" s="33"/>
      <c r="B6" s="29"/>
      <c r="C6" s="29"/>
      <c r="D6" s="29"/>
      <c r="E6" s="29"/>
      <c r="F6" s="29"/>
      <c r="G6" s="29"/>
      <c r="H6" s="29"/>
      <c r="I6" s="29"/>
      <c r="J6" s="29"/>
      <c r="K6" s="30"/>
      <c r="L6" s="30"/>
      <c r="M6" s="30"/>
      <c r="N6" s="29"/>
      <c r="O6" s="49"/>
      <c r="P6" s="29"/>
      <c r="Q6" s="10"/>
      <c r="R6" s="10"/>
      <c r="S6" s="10"/>
      <c r="T6" s="53" t="s">
        <v>13</v>
      </c>
      <c r="U6" s="53" t="s">
        <v>16</v>
      </c>
      <c r="V6" s="53" t="s">
        <v>15</v>
      </c>
      <c r="W6" s="53" t="s">
        <v>13</v>
      </c>
      <c r="X6" s="53" t="s">
        <v>16</v>
      </c>
      <c r="Y6" s="53" t="s">
        <v>15</v>
      </c>
    </row>
    <row r="7" customFormat="1" ht="35.25" customHeight="1" spans="1:25">
      <c r="A7" s="47" t="s">
        <v>20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customFormat="1" ht="35.25" customHeight="1" spans="1:25">
      <c r="A8" s="48" t="s">
        <v>21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customFormat="1" ht="35.25" customHeight="1" spans="1:25">
      <c r="A9" s="47" t="s">
        <v>22</v>
      </c>
      <c r="B9" s="12"/>
      <c r="C9" s="12">
        <v>5</v>
      </c>
      <c r="D9" s="12">
        <v>5</v>
      </c>
      <c r="E9" s="12"/>
      <c r="F9" s="12">
        <v>786</v>
      </c>
      <c r="G9" s="12">
        <f>E9+F9</f>
        <v>786</v>
      </c>
      <c r="H9" s="12"/>
      <c r="I9" s="12">
        <v>27</v>
      </c>
      <c r="J9" s="12">
        <f>H9+I9</f>
        <v>27</v>
      </c>
      <c r="K9" s="12"/>
      <c r="L9" s="12">
        <v>58</v>
      </c>
      <c r="M9" s="12">
        <f>K9+L9</f>
        <v>58</v>
      </c>
      <c r="N9" s="12"/>
      <c r="O9" s="12">
        <v>6.61</v>
      </c>
      <c r="P9" s="12">
        <f>N9+O9</f>
        <v>6.61</v>
      </c>
      <c r="Q9" s="12"/>
      <c r="R9" s="12">
        <v>1668</v>
      </c>
      <c r="S9" s="12">
        <v>1668</v>
      </c>
      <c r="T9" s="12"/>
      <c r="U9" s="12"/>
      <c r="V9" s="12"/>
      <c r="W9" s="12"/>
      <c r="X9" s="12"/>
      <c r="Y9" s="12"/>
    </row>
    <row r="10" customFormat="1" ht="35.25" customHeight="1" spans="1:25">
      <c r="A10" s="47" t="s">
        <v>23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customFormat="1" ht="35.25" customHeight="1" spans="1:25">
      <c r="A11" s="47" t="s">
        <v>23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customFormat="1" ht="35.25" customHeight="1" spans="1:25">
      <c r="A12" s="47" t="s">
        <v>23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ht="21" customHeight="1" spans="4:20">
      <c r="D13" s="4" t="s">
        <v>24</v>
      </c>
      <c r="L13" s="4" t="s">
        <v>25</v>
      </c>
      <c r="T13" s="4" t="s">
        <v>26</v>
      </c>
    </row>
  </sheetData>
  <mergeCells count="32">
    <mergeCell ref="A2:Y2"/>
    <mergeCell ref="A3:D3"/>
    <mergeCell ref="J3:N3"/>
    <mergeCell ref="Q3:S3"/>
    <mergeCell ref="B4:D4"/>
    <mergeCell ref="E4:G4"/>
    <mergeCell ref="H4:J4"/>
    <mergeCell ref="K4:M4"/>
    <mergeCell ref="N4:P4"/>
    <mergeCell ref="Q4:S4"/>
    <mergeCell ref="T4:Y4"/>
    <mergeCell ref="T5:V5"/>
    <mergeCell ref="W5:Y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ageMargins left="0.393055555555556" right="0.393055555555556" top="0.393055555555556" bottom="1" header="0.511805555555556" footer="0.511805555555556"/>
  <pageSetup paperSize="9" scale="5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6"/>
  <sheetViews>
    <sheetView tabSelected="1" workbookViewId="0">
      <selection activeCell="O11" sqref="O11"/>
    </sheetView>
  </sheetViews>
  <sheetFormatPr defaultColWidth="8.625" defaultRowHeight="13.5"/>
  <cols>
    <col min="2" max="2" width="8" style="4" customWidth="1"/>
    <col min="3" max="3" width="8.875" style="4" customWidth="1"/>
    <col min="4" max="4" width="9.5" style="4" customWidth="1"/>
    <col min="5" max="5" width="9.375" style="4" customWidth="1"/>
    <col min="6" max="19" width="8.625" style="4" customWidth="1"/>
    <col min="20" max="20" width="9.625" style="4" customWidth="1"/>
    <col min="21" max="24" width="8.625" style="4" customWidth="1"/>
    <col min="25" max="25" width="9.875" style="4" customWidth="1"/>
    <col min="26" max="26" width="17.125" style="4" customWidth="1"/>
    <col min="27" max="32" width="8.625" customWidth="1"/>
    <col min="33" max="33" width="12.625" customWidth="1"/>
    <col min="34" max="35" width="8.625" customWidth="1"/>
    <col min="36" max="36" width="12.375" customWidth="1"/>
    <col min="37" max="16382" width="8.625" customWidth="1"/>
  </cols>
  <sheetData>
    <row r="1" ht="26.1" customHeight="1" spans="1:4">
      <c r="A1" s="5" t="s">
        <v>27</v>
      </c>
      <c r="C1" s="5"/>
      <c r="D1" s="5"/>
    </row>
    <row r="2" s="1" customFormat="1" ht="48.75" customHeight="1" spans="1:36">
      <c r="A2" s="6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="1" customFormat="1" ht="23.25" customHeight="1" spans="1:23">
      <c r="A3" s="7" t="s">
        <v>2</v>
      </c>
      <c r="B3" s="7"/>
      <c r="C3" s="7"/>
      <c r="D3" s="7"/>
      <c r="E3" s="7"/>
      <c r="F3" s="7"/>
      <c r="G3" s="8"/>
      <c r="H3" s="9"/>
      <c r="I3" s="9"/>
      <c r="J3" s="9"/>
      <c r="K3" s="9"/>
      <c r="L3" s="9"/>
      <c r="M3" s="9"/>
      <c r="N3" s="9"/>
      <c r="O3" s="9"/>
      <c r="P3" s="9"/>
      <c r="Q3" s="7" t="s">
        <v>3</v>
      </c>
      <c r="R3" s="7"/>
      <c r="S3" s="9"/>
      <c r="T3" s="8" t="s">
        <v>29</v>
      </c>
      <c r="U3" s="8"/>
      <c r="V3" s="8"/>
      <c r="W3" s="8"/>
    </row>
    <row r="4" s="2" customFormat="1" ht="32.25" customHeight="1" spans="1:36">
      <c r="A4" s="10" t="s">
        <v>30</v>
      </c>
      <c r="B4" s="10"/>
      <c r="C4" s="10"/>
      <c r="D4" s="10"/>
      <c r="E4" s="10"/>
      <c r="F4" s="10"/>
      <c r="G4" s="10"/>
      <c r="H4" s="11" t="s">
        <v>6</v>
      </c>
      <c r="I4" s="27"/>
      <c r="J4" s="28"/>
      <c r="K4" s="11" t="s">
        <v>7</v>
      </c>
      <c r="L4" s="27"/>
      <c r="M4" s="28"/>
      <c r="N4" s="27" t="s">
        <v>8</v>
      </c>
      <c r="O4" s="27"/>
      <c r="P4" s="27"/>
      <c r="Q4" s="11" t="s">
        <v>9</v>
      </c>
      <c r="R4" s="27"/>
      <c r="S4" s="28"/>
      <c r="T4" s="11" t="s">
        <v>10</v>
      </c>
      <c r="U4" s="27"/>
      <c r="V4" s="28"/>
      <c r="W4" s="27" t="s">
        <v>31</v>
      </c>
      <c r="X4" s="27"/>
      <c r="Y4" s="28"/>
      <c r="Z4" s="33" t="s">
        <v>32</v>
      </c>
      <c r="AA4" s="10" t="s">
        <v>33</v>
      </c>
      <c r="AB4" s="10"/>
      <c r="AC4" s="10"/>
      <c r="AD4" s="10"/>
      <c r="AE4" s="34" t="s">
        <v>34</v>
      </c>
      <c r="AF4" s="35"/>
      <c r="AG4" s="43"/>
      <c r="AH4" s="34" t="s">
        <v>35</v>
      </c>
      <c r="AI4" s="35"/>
      <c r="AJ4" s="43"/>
    </row>
    <row r="5" s="2" customFormat="1" ht="36" customHeight="1" spans="1:36">
      <c r="A5" s="10" t="s">
        <v>36</v>
      </c>
      <c r="B5" s="10" t="s">
        <v>37</v>
      </c>
      <c r="C5" s="10" t="s">
        <v>38</v>
      </c>
      <c r="D5" s="10" t="s">
        <v>39</v>
      </c>
      <c r="E5" s="10" t="s">
        <v>40</v>
      </c>
      <c r="F5" s="10" t="s">
        <v>41</v>
      </c>
      <c r="G5" s="10" t="s">
        <v>42</v>
      </c>
      <c r="H5" s="10" t="s">
        <v>13</v>
      </c>
      <c r="I5" s="10" t="s">
        <v>14</v>
      </c>
      <c r="J5" s="10" t="s">
        <v>15</v>
      </c>
      <c r="K5" s="10" t="s">
        <v>13</v>
      </c>
      <c r="L5" s="10" t="s">
        <v>16</v>
      </c>
      <c r="M5" s="10" t="s">
        <v>15</v>
      </c>
      <c r="N5" s="29" t="s">
        <v>17</v>
      </c>
      <c r="O5" s="29" t="s">
        <v>18</v>
      </c>
      <c r="P5" s="29" t="s">
        <v>15</v>
      </c>
      <c r="Q5" s="10" t="s">
        <v>13</v>
      </c>
      <c r="R5" s="29" t="s">
        <v>16</v>
      </c>
      <c r="S5" s="10" t="s">
        <v>15</v>
      </c>
      <c r="T5" s="10" t="s">
        <v>13</v>
      </c>
      <c r="U5" s="10" t="s">
        <v>16</v>
      </c>
      <c r="V5" s="10" t="s">
        <v>15</v>
      </c>
      <c r="W5" s="29" t="s">
        <v>43</v>
      </c>
      <c r="X5" s="29" t="s">
        <v>44</v>
      </c>
      <c r="Y5" s="29" t="s">
        <v>45</v>
      </c>
      <c r="Z5" s="10" t="s">
        <v>46</v>
      </c>
      <c r="AA5" s="10" t="s">
        <v>47</v>
      </c>
      <c r="AB5" s="10" t="s">
        <v>48</v>
      </c>
      <c r="AC5" s="10" t="s">
        <v>49</v>
      </c>
      <c r="AD5" s="11" t="s">
        <v>50</v>
      </c>
      <c r="AE5" s="36" t="s">
        <v>51</v>
      </c>
      <c r="AF5" s="36" t="s">
        <v>52</v>
      </c>
      <c r="AG5" s="36" t="s">
        <v>53</v>
      </c>
      <c r="AH5" s="36" t="s">
        <v>51</v>
      </c>
      <c r="AI5" s="36" t="s">
        <v>52</v>
      </c>
      <c r="AJ5" s="36" t="s">
        <v>53</v>
      </c>
    </row>
    <row r="6" s="2" customFormat="1" ht="64" customHeight="1" spans="1:36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30"/>
      <c r="O6" s="30"/>
      <c r="P6" s="30"/>
      <c r="Q6" s="10"/>
      <c r="R6" s="30"/>
      <c r="S6" s="10"/>
      <c r="T6" s="10"/>
      <c r="U6" s="10"/>
      <c r="V6" s="10"/>
      <c r="W6" s="30"/>
      <c r="X6" s="30"/>
      <c r="Y6" s="30"/>
      <c r="Z6" s="10"/>
      <c r="AA6" s="10"/>
      <c r="AB6" s="10"/>
      <c r="AC6" s="10"/>
      <c r="AD6" s="11"/>
      <c r="AE6" s="36"/>
      <c r="AF6" s="36"/>
      <c r="AG6" s="36"/>
      <c r="AH6" s="36"/>
      <c r="AI6" s="36"/>
      <c r="AJ6" s="36"/>
    </row>
    <row r="7" ht="35.25" customHeight="1" spans="1:36">
      <c r="A7" s="12">
        <v>1</v>
      </c>
      <c r="B7" s="13" t="s">
        <v>54</v>
      </c>
      <c r="C7" s="12"/>
      <c r="D7" s="12"/>
      <c r="E7" s="14" t="s">
        <v>55</v>
      </c>
      <c r="F7" s="14" t="s">
        <v>56</v>
      </c>
      <c r="G7" s="15" t="s">
        <v>57</v>
      </c>
      <c r="H7" s="16"/>
      <c r="I7" s="16">
        <v>8</v>
      </c>
      <c r="J7" s="12">
        <f>H7+I7</f>
        <v>8</v>
      </c>
      <c r="K7" s="16"/>
      <c r="L7" s="16">
        <v>1</v>
      </c>
      <c r="M7" s="12">
        <f>K7+L7</f>
        <v>1</v>
      </c>
      <c r="N7" s="12"/>
      <c r="O7" s="12">
        <v>1</v>
      </c>
      <c r="P7" s="12">
        <f>N7+O7</f>
        <v>1</v>
      </c>
      <c r="Q7" s="16"/>
      <c r="R7" s="16">
        <v>0.1</v>
      </c>
      <c r="S7" s="12">
        <f>Q7+R7</f>
        <v>0.1</v>
      </c>
      <c r="T7" s="16"/>
      <c r="U7" s="12">
        <v>48</v>
      </c>
      <c r="V7" s="12">
        <v>48</v>
      </c>
      <c r="W7" s="12" t="s">
        <v>58</v>
      </c>
      <c r="X7" s="31" t="s">
        <v>59</v>
      </c>
      <c r="Y7" s="37" t="s">
        <v>60</v>
      </c>
      <c r="Z7" s="12" t="s">
        <v>61</v>
      </c>
      <c r="AA7" s="12">
        <v>8</v>
      </c>
      <c r="AB7" s="38">
        <v>1</v>
      </c>
      <c r="AC7" s="12">
        <v>8</v>
      </c>
      <c r="AD7" s="39">
        <v>1</v>
      </c>
      <c r="AE7" s="14" t="s">
        <v>55</v>
      </c>
      <c r="AF7" s="12" t="s">
        <v>62</v>
      </c>
      <c r="AG7" s="12">
        <v>18993639322</v>
      </c>
      <c r="AH7" s="14" t="s">
        <v>56</v>
      </c>
      <c r="AI7" s="44" t="s">
        <v>63</v>
      </c>
      <c r="AJ7" s="44" t="s">
        <v>64</v>
      </c>
    </row>
    <row r="8" ht="35.25" customHeight="1" spans="1:36">
      <c r="A8" s="12">
        <v>2</v>
      </c>
      <c r="B8" s="13" t="s">
        <v>65</v>
      </c>
      <c r="C8" s="12"/>
      <c r="D8" s="12"/>
      <c r="E8" s="14" t="s">
        <v>66</v>
      </c>
      <c r="F8" s="14" t="s">
        <v>67</v>
      </c>
      <c r="G8" s="16">
        <v>2004</v>
      </c>
      <c r="H8" s="16"/>
      <c r="I8" s="16">
        <v>32</v>
      </c>
      <c r="J8" s="12">
        <f>H8+I8</f>
        <v>32</v>
      </c>
      <c r="K8" s="16"/>
      <c r="L8" s="16">
        <v>2</v>
      </c>
      <c r="M8" s="12">
        <f>K8+L8</f>
        <v>2</v>
      </c>
      <c r="N8" s="12"/>
      <c r="O8" s="12">
        <v>3</v>
      </c>
      <c r="P8" s="12">
        <f>N8+O8</f>
        <v>3</v>
      </c>
      <c r="Q8" s="16"/>
      <c r="R8" s="16">
        <v>0.32</v>
      </c>
      <c r="S8" s="12">
        <f>Q8+R8</f>
        <v>0.32</v>
      </c>
      <c r="T8" s="16"/>
      <c r="U8" s="12">
        <v>128</v>
      </c>
      <c r="V8" s="12">
        <v>128</v>
      </c>
      <c r="W8" s="12" t="s">
        <v>58</v>
      </c>
      <c r="X8" s="31" t="s">
        <v>59</v>
      </c>
      <c r="Y8" s="37" t="s">
        <v>60</v>
      </c>
      <c r="Z8" s="12" t="s">
        <v>61</v>
      </c>
      <c r="AA8" s="12">
        <v>32</v>
      </c>
      <c r="AB8" s="38">
        <v>1</v>
      </c>
      <c r="AC8" s="12">
        <v>32</v>
      </c>
      <c r="AD8" s="39">
        <v>1</v>
      </c>
      <c r="AE8" s="14" t="s">
        <v>66</v>
      </c>
      <c r="AF8" s="12" t="s">
        <v>62</v>
      </c>
      <c r="AG8" s="12">
        <v>18993639322</v>
      </c>
      <c r="AH8" s="14" t="s">
        <v>67</v>
      </c>
      <c r="AI8" s="44" t="s">
        <v>68</v>
      </c>
      <c r="AJ8" s="44" t="s">
        <v>69</v>
      </c>
    </row>
    <row r="9" customFormat="1" ht="35.25" customHeight="1" spans="1:36">
      <c r="A9" s="12">
        <v>3</v>
      </c>
      <c r="B9" s="13" t="s">
        <v>70</v>
      </c>
      <c r="C9" s="12"/>
      <c r="D9" s="12"/>
      <c r="E9" s="14" t="s">
        <v>66</v>
      </c>
      <c r="F9" s="14" t="s">
        <v>67</v>
      </c>
      <c r="G9" s="16">
        <v>2005</v>
      </c>
      <c r="H9" s="16"/>
      <c r="I9" s="16">
        <v>662</v>
      </c>
      <c r="J9" s="12">
        <f>H9+I9</f>
        <v>662</v>
      </c>
      <c r="K9" s="16"/>
      <c r="L9" s="16">
        <v>20</v>
      </c>
      <c r="M9" s="12">
        <f>K9+L9</f>
        <v>20</v>
      </c>
      <c r="N9" s="12"/>
      <c r="O9" s="12">
        <v>47</v>
      </c>
      <c r="P9" s="12">
        <f>N9+O9</f>
        <v>47</v>
      </c>
      <c r="Q9" s="16"/>
      <c r="R9" s="16">
        <v>5.35</v>
      </c>
      <c r="S9" s="12">
        <f>Q9+R9</f>
        <v>5.35</v>
      </c>
      <c r="T9" s="16"/>
      <c r="U9" s="12">
        <v>1324</v>
      </c>
      <c r="V9" s="12">
        <v>1324</v>
      </c>
      <c r="W9" s="12" t="s">
        <v>58</v>
      </c>
      <c r="X9" s="31" t="s">
        <v>71</v>
      </c>
      <c r="Y9" s="37" t="s">
        <v>72</v>
      </c>
      <c r="Z9" s="12" t="s">
        <v>61</v>
      </c>
      <c r="AA9" s="12">
        <v>662</v>
      </c>
      <c r="AB9" s="38">
        <v>1</v>
      </c>
      <c r="AC9" s="12">
        <v>662</v>
      </c>
      <c r="AD9" s="39">
        <v>1</v>
      </c>
      <c r="AE9" s="14" t="s">
        <v>66</v>
      </c>
      <c r="AF9" s="12" t="s">
        <v>62</v>
      </c>
      <c r="AG9" s="12">
        <v>18993639322</v>
      </c>
      <c r="AH9" s="14" t="s">
        <v>67</v>
      </c>
      <c r="AI9" s="44" t="s">
        <v>68</v>
      </c>
      <c r="AJ9" s="44" t="s">
        <v>69</v>
      </c>
    </row>
    <row r="10" ht="35.25" customHeight="1" spans="1:36">
      <c r="A10" s="12">
        <v>4</v>
      </c>
      <c r="B10" s="17" t="s">
        <v>73</v>
      </c>
      <c r="C10" s="12"/>
      <c r="D10" s="12"/>
      <c r="E10" s="18" t="s">
        <v>74</v>
      </c>
      <c r="F10" s="18" t="s">
        <v>75</v>
      </c>
      <c r="G10" s="19">
        <v>2001</v>
      </c>
      <c r="H10" s="12"/>
      <c r="I10" s="19">
        <v>24</v>
      </c>
      <c r="J10" s="12">
        <f>H10+I10</f>
        <v>24</v>
      </c>
      <c r="K10" s="12"/>
      <c r="L10" s="19">
        <v>2</v>
      </c>
      <c r="M10" s="12">
        <f>K10+L10</f>
        <v>2</v>
      </c>
      <c r="N10" s="12"/>
      <c r="O10" s="12">
        <v>2</v>
      </c>
      <c r="P10" s="12">
        <f>N10+O10</f>
        <v>2</v>
      </c>
      <c r="Q10" s="12"/>
      <c r="R10" s="12">
        <v>0.25</v>
      </c>
      <c r="S10" s="12">
        <f>Q10+R10</f>
        <v>0.25</v>
      </c>
      <c r="T10" s="16"/>
      <c r="U10" s="12">
        <v>48</v>
      </c>
      <c r="V10" s="12">
        <v>48</v>
      </c>
      <c r="W10" s="12" t="s">
        <v>58</v>
      </c>
      <c r="X10" s="31" t="s">
        <v>71</v>
      </c>
      <c r="Y10" s="37" t="s">
        <v>72</v>
      </c>
      <c r="Z10" s="12" t="s">
        <v>61</v>
      </c>
      <c r="AA10" s="12">
        <v>24</v>
      </c>
      <c r="AB10" s="38">
        <v>1</v>
      </c>
      <c r="AC10" s="12">
        <v>24</v>
      </c>
      <c r="AD10" s="39">
        <v>1</v>
      </c>
      <c r="AE10" s="18" t="s">
        <v>74</v>
      </c>
      <c r="AF10" s="12" t="s">
        <v>62</v>
      </c>
      <c r="AG10" s="12">
        <v>18993639322</v>
      </c>
      <c r="AH10" s="18" t="s">
        <v>75</v>
      </c>
      <c r="AI10" s="44" t="s">
        <v>76</v>
      </c>
      <c r="AJ10" s="44">
        <v>15009364906</v>
      </c>
    </row>
    <row r="11" s="3" customFormat="1" ht="35.25" customHeight="1" spans="1:36">
      <c r="A11" s="16">
        <v>5</v>
      </c>
      <c r="B11" s="17" t="s">
        <v>77</v>
      </c>
      <c r="C11" s="16"/>
      <c r="D11" s="16"/>
      <c r="E11" s="18" t="s">
        <v>74</v>
      </c>
      <c r="F11" s="18" t="s">
        <v>75</v>
      </c>
      <c r="G11" s="20" t="s">
        <v>78</v>
      </c>
      <c r="H11" s="16"/>
      <c r="I11" s="19">
        <v>60</v>
      </c>
      <c r="J11" s="16">
        <f>H11+I11</f>
        <v>60</v>
      </c>
      <c r="K11" s="16"/>
      <c r="L11" s="19">
        <v>2</v>
      </c>
      <c r="M11" s="16">
        <f>K11+L11</f>
        <v>2</v>
      </c>
      <c r="N11" s="16"/>
      <c r="O11" s="16">
        <v>5</v>
      </c>
      <c r="P11" s="16">
        <f>N11+O11</f>
        <v>5</v>
      </c>
      <c r="Q11" s="16"/>
      <c r="R11" s="16">
        <v>0.59</v>
      </c>
      <c r="S11" s="16">
        <f>Q11+R11</f>
        <v>0.59</v>
      </c>
      <c r="T11" s="16"/>
      <c r="U11" s="16">
        <v>120</v>
      </c>
      <c r="V11" s="16">
        <v>120</v>
      </c>
      <c r="W11" s="16" t="s">
        <v>58</v>
      </c>
      <c r="X11" s="32" t="s">
        <v>71</v>
      </c>
      <c r="Y11" s="37" t="s">
        <v>72</v>
      </c>
      <c r="Z11" s="16" t="s">
        <v>61</v>
      </c>
      <c r="AA11" s="16">
        <v>60</v>
      </c>
      <c r="AB11" s="40">
        <v>1</v>
      </c>
      <c r="AC11" s="16">
        <v>60</v>
      </c>
      <c r="AD11" s="41">
        <v>1</v>
      </c>
      <c r="AE11" s="18" t="s">
        <v>74</v>
      </c>
      <c r="AF11" s="16" t="s">
        <v>62</v>
      </c>
      <c r="AG11" s="16">
        <v>18993639322</v>
      </c>
      <c r="AH11" s="18" t="s">
        <v>75</v>
      </c>
      <c r="AI11" s="44" t="s">
        <v>76</v>
      </c>
      <c r="AJ11" s="44">
        <v>15009364906</v>
      </c>
    </row>
    <row r="12" ht="35.25" customHeight="1" spans="1:36">
      <c r="A12" s="2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21"/>
      <c r="AB12" s="21"/>
      <c r="AC12" s="21"/>
      <c r="AD12" s="42"/>
      <c r="AE12" s="21"/>
      <c r="AF12" s="21"/>
      <c r="AG12" s="21"/>
      <c r="AH12" s="21"/>
      <c r="AI12" s="21"/>
      <c r="AJ12" s="21"/>
    </row>
    <row r="13" ht="35.25" customHeight="1" spans="1:36">
      <c r="A13" s="2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21"/>
      <c r="AB13" s="21"/>
      <c r="AC13" s="21"/>
      <c r="AD13" s="42"/>
      <c r="AE13" s="21"/>
      <c r="AF13" s="21"/>
      <c r="AG13" s="21"/>
      <c r="AH13" s="21"/>
      <c r="AI13" s="21"/>
      <c r="AJ13" s="21"/>
    </row>
    <row r="14" ht="24" customHeight="1" spans="1:36">
      <c r="A14" s="22" t="s">
        <v>15</v>
      </c>
      <c r="B14" s="23"/>
      <c r="C14" s="23"/>
      <c r="D14" s="23"/>
      <c r="E14" s="23"/>
      <c r="F14" s="23"/>
      <c r="G14" s="24"/>
      <c r="H14" s="12">
        <f>SUM(H7:H13)</f>
        <v>0</v>
      </c>
      <c r="I14" s="12">
        <f t="shared" ref="I14:V14" si="0">SUM(I7:I13)</f>
        <v>786</v>
      </c>
      <c r="J14" s="12">
        <f t="shared" si="0"/>
        <v>786</v>
      </c>
      <c r="K14" s="12">
        <f t="shared" si="0"/>
        <v>0</v>
      </c>
      <c r="L14" s="12">
        <f t="shared" si="0"/>
        <v>27</v>
      </c>
      <c r="M14" s="12">
        <f t="shared" si="0"/>
        <v>27</v>
      </c>
      <c r="N14" s="12">
        <f t="shared" si="0"/>
        <v>0</v>
      </c>
      <c r="O14" s="12">
        <f t="shared" si="0"/>
        <v>58</v>
      </c>
      <c r="P14" s="12">
        <f t="shared" si="0"/>
        <v>58</v>
      </c>
      <c r="Q14" s="12">
        <f t="shared" si="0"/>
        <v>0</v>
      </c>
      <c r="R14" s="12">
        <f t="shared" si="0"/>
        <v>6.61</v>
      </c>
      <c r="S14" s="12">
        <f t="shared" si="0"/>
        <v>6.61</v>
      </c>
      <c r="T14" s="12">
        <f t="shared" si="0"/>
        <v>0</v>
      </c>
      <c r="U14" s="12">
        <f t="shared" si="0"/>
        <v>1668</v>
      </c>
      <c r="V14" s="12">
        <f t="shared" si="0"/>
        <v>1668</v>
      </c>
      <c r="W14" s="12"/>
      <c r="X14" s="12"/>
      <c r="Y14" s="12"/>
      <c r="Z14" s="12"/>
      <c r="AA14" s="21"/>
      <c r="AB14" s="21"/>
      <c r="AC14" s="21"/>
      <c r="AD14" s="42"/>
      <c r="AE14" s="21"/>
      <c r="AF14" s="21"/>
      <c r="AG14" s="21"/>
      <c r="AH14" s="21"/>
      <c r="AI14" s="21"/>
      <c r="AJ14" s="21"/>
    </row>
    <row r="15" ht="15" customHeight="1"/>
    <row r="16" ht="27" customHeight="1" spans="2:25">
      <c r="B16" s="25"/>
      <c r="C16" s="25"/>
      <c r="D16" s="26"/>
      <c r="E16" s="26"/>
      <c r="F16" s="26"/>
      <c r="G16" s="26"/>
      <c r="Q16" s="26"/>
      <c r="R16" s="26"/>
      <c r="S16" s="26"/>
      <c r="T16" s="26"/>
      <c r="U16" s="26"/>
      <c r="V16" s="26"/>
      <c r="W16" s="26"/>
      <c r="X16" s="26"/>
      <c r="Y16" s="26"/>
    </row>
  </sheetData>
  <mergeCells count="52">
    <mergeCell ref="A2:AJ2"/>
    <mergeCell ref="A3:F3"/>
    <mergeCell ref="Q3:R3"/>
    <mergeCell ref="T3:W3"/>
    <mergeCell ref="A4:G4"/>
    <mergeCell ref="H4:J4"/>
    <mergeCell ref="K4:M4"/>
    <mergeCell ref="N4:P4"/>
    <mergeCell ref="Q4:S4"/>
    <mergeCell ref="T4:V4"/>
    <mergeCell ref="W4:Y4"/>
    <mergeCell ref="AA4:AD4"/>
    <mergeCell ref="AE4:AG4"/>
    <mergeCell ref="AH4:AJ4"/>
    <mergeCell ref="A14:G14"/>
    <mergeCell ref="Q16:V1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393055555555556" bottom="0.984027777777778" header="0.511805555555556" footer="0.511805555555556"/>
  <pageSetup paperSize="8" scale="6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孙超</dc:creator>
  <cp:lastModifiedBy>超级奶爸</cp:lastModifiedBy>
  <dcterms:created xsi:type="dcterms:W3CDTF">2020-09-09T01:54:00Z</dcterms:created>
  <cp:lastPrinted>2021-05-21T08:29:00Z</cp:lastPrinted>
  <dcterms:modified xsi:type="dcterms:W3CDTF">2023-10-10T04:07:58Z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513A233ADBC9455096379869D6A1D448_13</vt:lpwstr>
  </property>
</Properties>
</file>