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第二批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xlnm._FilterDatabase" localSheetId="0" hidden="1">第二批!$A$6:$AN$22</definedName>
    <definedName name="_?" localSheetId="0">#REF!</definedName>
    <definedName name="_??????" localSheetId="0">#REF!</definedName>
    <definedName name="__?" localSheetId="0">#REF!</definedName>
    <definedName name="__??????" localSheetId="0">#REF!</definedName>
    <definedName name="___?" localSheetId="0">#REF!</definedName>
    <definedName name="___??????" localSheetId="0">#REF!</definedName>
    <definedName name="____?" localSheetId="0">#REF!</definedName>
    <definedName name="____??????" localSheetId="0">#REF!</definedName>
    <definedName name="_____?" localSheetId="0">#REF!</definedName>
    <definedName name="_____??????" localSheetId="0">#REF!</definedName>
    <definedName name="______?" localSheetId="0">#REF!</definedName>
    <definedName name="______??????" localSheetId="0">#REF!</definedName>
    <definedName name="_______?" localSheetId="0">#REF!</definedName>
    <definedName name="_______??????" localSheetId="0">#REF!</definedName>
    <definedName name="________?" localSheetId="0">#REF!</definedName>
    <definedName name="________??????" localSheetId="0">#REF!</definedName>
    <definedName name="_________?" localSheetId="0">#REF!</definedName>
    <definedName name="_________??????" localSheetId="0">#REF!</definedName>
    <definedName name="__________?" localSheetId="0">#REF!</definedName>
    <definedName name="__________??????" localSheetId="0">#REF!</definedName>
    <definedName name="___________?" localSheetId="0">#REF!</definedName>
    <definedName name="_21114" localSheetId="0">#REF!</definedName>
    <definedName name="_Fill" localSheetId="0">#REF!</definedName>
    <definedName name="a" localSheetId="0">#REF!</definedName>
    <definedName name="aa" localSheetId="0">#REF!</definedName>
    <definedName name="cost" localSheetId="0">#REF!</definedName>
    <definedName name="data" localSheetId="0">#REF!</definedName>
    <definedName name="Database" localSheetId="0">#REF!</definedName>
    <definedName name="database2" localSheetId="0">#REF!</definedName>
    <definedName name="database3" localSheetId="0">#REF!</definedName>
    <definedName name="dss" localSheetId="0">#REF!</definedName>
    <definedName name="E206." localSheetId="0">#REF!</definedName>
    <definedName name="eee" localSheetId="0">#REF!</definedName>
    <definedName name="eve" localSheetId="0">#REF!</definedName>
    <definedName name="fff" localSheetId="0">#REF!</definedName>
    <definedName name="hhhh" localSheetId="0">#REF!</definedName>
    <definedName name="kkkk" localSheetId="0">#REF!</definedName>
    <definedName name="PRCGAAP" localSheetId="0">#REF!</definedName>
    <definedName name="PRCGAAP2" localSheetId="0">#REF!</definedName>
    <definedName name="_xlnm.Print_Area" localSheetId="0">第二批!$A$1:$U$22</definedName>
    <definedName name="Print_Area_MI" localSheetId="0">#REF!</definedName>
    <definedName name="rrrr" localSheetId="0">#REF!</definedName>
    <definedName name="s" localSheetId="0">#REF!</definedName>
    <definedName name="sfeggsafasfas" localSheetId="0">#REF!</definedName>
    <definedName name="ss" localSheetId="0">#REF!</definedName>
    <definedName name="ttt" localSheetId="0">#REF!</definedName>
    <definedName name="tttt" localSheetId="0">#REF!</definedName>
    <definedName name="UFPcy" localSheetId="0">#REF!</definedName>
    <definedName name="UFPkcsp" localSheetId="0">#REF!</definedName>
    <definedName name="UFPrn20031228144214" localSheetId="0">#REF!</definedName>
    <definedName name="UFPyt" localSheetId="0">#REF!</definedName>
    <definedName name="Work_Program_By_Area_List" localSheetId="0">#REF!</definedName>
    <definedName name="www" localSheetId="0">#REF!</definedName>
    <definedName name="yyyy" localSheetId="0">#REF!</definedName>
    <definedName name="拨款汇总_合计" localSheetId="0">SUM(#REF!)</definedName>
    <definedName name="财力" localSheetId="0">#REF!</definedName>
    <definedName name="陈户镇" localSheetId="0">#REF!</definedName>
    <definedName name="大幅度" localSheetId="0">#REF!</definedName>
    <definedName name="地区名称" localSheetId="0">#REF!</definedName>
    <definedName name="汇率" localSheetId="0">#REF!</definedName>
    <definedName name="年初短期投资" localSheetId="0">#REF!</definedName>
    <definedName name="年初货币资金" localSheetId="0">#REF!</definedName>
    <definedName name="年初应收票据" localSheetId="0">#REF!</definedName>
    <definedName name="全额差额比例" localSheetId="0">#REF!</definedName>
    <definedName name="生产列1" localSheetId="0">#REF!</definedName>
    <definedName name="生产列11" localSheetId="0">#REF!</definedName>
    <definedName name="生产列15" localSheetId="0">#REF!</definedName>
    <definedName name="生产列16" localSheetId="0">#REF!</definedName>
    <definedName name="生产列17" localSheetId="0">#REF!</definedName>
    <definedName name="生产列19" localSheetId="0">#REF!</definedName>
    <definedName name="生产列2" localSheetId="0">#REF!</definedName>
    <definedName name="生产列20" localSheetId="0">#REF!</definedName>
    <definedName name="生产列3" localSheetId="0">#REF!</definedName>
    <definedName name="生产列4" localSheetId="0">#REF!</definedName>
    <definedName name="生产列5" localSheetId="0">#REF!</definedName>
    <definedName name="生产列6" localSheetId="0">#REF!</definedName>
    <definedName name="生产列7" localSheetId="0">#REF!</definedName>
    <definedName name="生产列8" localSheetId="0">#REF!</definedName>
    <definedName name="生产列9" localSheetId="0">#REF!</definedName>
    <definedName name="生产期" localSheetId="0">#REF!</definedName>
    <definedName name="生产期1" localSheetId="0">#REF!</definedName>
    <definedName name="生产期11" localSheetId="0">#REF!</definedName>
    <definedName name="生产期123" localSheetId="0">#REF!</definedName>
    <definedName name="生产期15" localSheetId="0">#REF!</definedName>
    <definedName name="生产期16" localSheetId="0">#REF!</definedName>
    <definedName name="生产期17" localSheetId="0">#REF!</definedName>
    <definedName name="生产期19" localSheetId="0">#REF!</definedName>
    <definedName name="生产期2" localSheetId="0">#REF!</definedName>
    <definedName name="生产期20" localSheetId="0">#REF!</definedName>
    <definedName name="生产期3" localSheetId="0">#REF!</definedName>
    <definedName name="生产期4" localSheetId="0">#REF!</definedName>
    <definedName name="生产期5" localSheetId="0">#REF!</definedName>
    <definedName name="生产期6" localSheetId="0">#REF!</definedName>
    <definedName name="生产期7" localSheetId="0">#REF!</definedName>
    <definedName name="生产期8" localSheetId="0">#REF!</definedName>
    <definedName name="生产期9" localSheetId="0">#REF!</definedName>
    <definedName name="是" localSheetId="0">#REF!</definedName>
    <definedName name="位次d" localSheetId="0">#REF!</definedName>
    <definedName name="中国" localSheetId="0">#REF!</definedName>
    <definedName name="전" localSheetId="0">#REF!</definedName>
    <definedName name="주택사업본부" localSheetId="0">#REF!</definedName>
    <definedName name="철구사업본부" localSheetId="0">#REF!</definedName>
    <definedName name="_xlnm.Print_Titles" localSheetId="0">第二批!$4:$6</definedName>
    <definedName name="_Order1">255</definedName>
    <definedName name="_Order2">255</definedName>
    <definedName name="as">#N/A</definedName>
    <definedName name="gxxe2003">'[1]P1012001'!$A$6:$E$117</definedName>
    <definedName name="gxxe20032">'[1]P1012001'!$A$6:$E$117</definedName>
    <definedName name="HWSheet">1</definedName>
    <definedName name="Module.Prix_SMC">#N/A</definedName>
    <definedName name="本级标准收入2004年">[2]本年收入合计!$E$4:$E$184</definedName>
    <definedName name="财政供养人员增幅2004年">[3]财政供养人员增幅!$E$6</definedName>
    <definedName name="财政供养人员增幅2004年分县">[3]财政供养人员增幅!$E$4:$E$184</definedName>
    <definedName name="村级标准支出">[4]村级支出!$E$4:$E$184</definedName>
    <definedName name="大多数">[5]Sheet2!$A$15</definedName>
    <definedName name="第二产业分县2003年">[6]GDP!$G$4:$G$184</definedName>
    <definedName name="第二产业合计2003年">[6]GDP!$G$4</definedName>
    <definedName name="第三产业分县2003年">[6]GDP!$H$4:$H$184</definedName>
    <definedName name="第三产业合计2003年">[6]GDP!$H$4</definedName>
    <definedName name="耕地占用税分县2003年">[7]一般预算收入!$U$4:$U$184</definedName>
    <definedName name="耕地占用税合计2003年">[7]一般预算收入!$U$4</definedName>
    <definedName name="工商税收2004年">[8]工商税收!$S$4:$S$184</definedName>
    <definedName name="工商税收合计2004年">[8]工商税收!$S$4</definedName>
    <definedName name="公检法司部门编制数">[9]公检法司编制!$E$4:$E$184</definedName>
    <definedName name="公用标准支出">[10]合计!$E$4:$E$184</definedName>
    <definedName name="行政管理部门编制数">[9]行政编制!$E$4:$E$184</definedName>
    <definedName name="科目编码">[11]编码!$A$2:$A$145</definedName>
    <definedName name="农业人口2003年">[12]农业人口!$E$4:$E$184</definedName>
    <definedName name="农业税分县2003年">[7]一般预算收入!$S$4:$S$184</definedName>
    <definedName name="农业税合计2003年">[7]一般预算收入!$S$4</definedName>
    <definedName name="农业特产税分县2003年">[7]一般预算收入!$T$4:$T$184</definedName>
    <definedName name="农业特产税合计2003年">[7]一般预算收入!$T$4</definedName>
    <definedName name="农业用地面积">[13]农业用地!$E$4:$E$184</definedName>
    <definedName name="契税分县2003年">[7]一般预算收入!$V$4:$V$184</definedName>
    <definedName name="契税合计2003年">[7]一般预算收入!$V$4</definedName>
    <definedName name="人员标准支出">[14]人员支出!$E$4:$E$184</definedName>
    <definedName name="事业发展支出">[15]事业发展!$E$4:$E$184</definedName>
    <definedName name="乡镇个数">[16]行政区划!$D$6:$D$184</definedName>
    <definedName name="性别">[17]基础编码!$H$2:$H$3</definedName>
    <definedName name="学历">[17]基础编码!$S$2:$S$9</definedName>
    <definedName name="一般预算收入2002年">'[18]2002年一般预算收入'!$AC$4:$AC$184</definedName>
    <definedName name="一般预算收入2003年">[7]一般预算收入!$AD$4:$AD$184</definedName>
    <definedName name="一般预算收入合计2003年">[7]一般预算收入!$AC$4</definedName>
    <definedName name="支出">'[19]P1012001'!$A$6:$E$117</definedName>
    <definedName name="职务级别">[20]行政机构人员信息!$K$5</definedName>
    <definedName name="中小学生人数2003年">[21]中小学生!$E$4:$E$184</definedName>
    <definedName name="总人口2003年">[22]总人口!$E$4:$E$184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<sst xmlns="http://schemas.openxmlformats.org/spreadsheetml/2006/main" count="133" uniqueCount="95">
  <si>
    <t>附件</t>
  </si>
  <si>
    <t>山丹县2024年中央省级第二批财政衔接推进乡村振兴补助资金项目计划表</t>
  </si>
  <si>
    <t>单位：万元</t>
  </si>
  <si>
    <t>序号</t>
  </si>
  <si>
    <t>项目名称</t>
  </si>
  <si>
    <t>建设
性质</t>
  </si>
  <si>
    <t>建设起止年限</t>
  </si>
  <si>
    <t>建设地点</t>
  </si>
  <si>
    <t>建设内容与规模</t>
  </si>
  <si>
    <t>投资估算</t>
  </si>
  <si>
    <t>资金来源</t>
  </si>
  <si>
    <t>绩效目标</t>
  </si>
  <si>
    <t>项目实施
单位</t>
  </si>
  <si>
    <t>项目主管
单位</t>
  </si>
  <si>
    <t>责任单位
（股室）</t>
  </si>
  <si>
    <t>中 央</t>
  </si>
  <si>
    <t>省 级</t>
  </si>
  <si>
    <t>项目效益情况</t>
  </si>
  <si>
    <t>利益联     结机制</t>
  </si>
  <si>
    <t>受益村数（个）</t>
  </si>
  <si>
    <t>受益户数（万户）</t>
  </si>
  <si>
    <t>受益人数（万人）</t>
  </si>
  <si>
    <t>脱贫村</t>
  </si>
  <si>
    <t>其他村</t>
  </si>
  <si>
    <t>小计</t>
  </si>
  <si>
    <t>脱贫户
（含监测对象）</t>
  </si>
  <si>
    <t>其他
农户</t>
  </si>
  <si>
    <t>脱贫人口数
（含监测对象）</t>
  </si>
  <si>
    <t>其他
人口数</t>
  </si>
  <si>
    <t>合 计</t>
  </si>
  <si>
    <t>一</t>
  </si>
  <si>
    <t>产业发展</t>
  </si>
  <si>
    <t>肉羊产业联农带农“物化”补助项目</t>
  </si>
  <si>
    <t>新建</t>
  </si>
  <si>
    <t>2024年
5月-10月</t>
  </si>
  <si>
    <t>各乡镇</t>
  </si>
  <si>
    <t>与县域内畜产品精深加工企业签订《肉羊委托育肥带动协议》，且接收精深加工企业投放育肥羔羊200只以上的肉羊养殖户，按照每只育肥肉羊100元标准折合所需饲料玉米进行物化补助，育肥时间不少于90天。</t>
  </si>
  <si>
    <t>通过项目实施，带动肉羊产业全产业链发展，与农户建立利益链接机制，提高农户收益。</t>
  </si>
  <si>
    <t>技术指导
吸纳就业
订单生产
产品代销</t>
  </si>
  <si>
    <t>各乡镇
人民政府</t>
  </si>
  <si>
    <t>县农业
农村局</t>
  </si>
  <si>
    <t>县畜牧技术推广站</t>
  </si>
  <si>
    <t>东乐镇山羊堡村农户后院养殖棚区建设项目</t>
  </si>
  <si>
    <t>东乐镇
山羊堡村</t>
  </si>
  <si>
    <t>投资145万元，用于28户农户后院建设养殖棚圈建设，面积共计3400㎡；投资20万元，用于饲草集中堆放点基础设施建设，面积共计8000㎡。项目建成后，养殖棚圈建设形成的资产归山羊堡28户农户所有；饲草集中堆放点形成的资产归村集体所有。</t>
  </si>
  <si>
    <t>通过养殖棚区的建设，农户可以增加养殖规模和数量，提高养殖效率和产品质量，从而增加经济收入。同时，项目建设过程中可以吸纳周边群众5人以上参与项目建设，有效增加群众收入。</t>
  </si>
  <si>
    <t>吸纳就业            技术服务指导</t>
  </si>
  <si>
    <t>东乐镇
人民政府</t>
  </si>
  <si>
    <t>大马营镇高湖村中药材产业基地渠道建设项目</t>
  </si>
  <si>
    <t>大马营镇
高湖村</t>
  </si>
  <si>
    <t>新建80*90“U”型渠3km，并配套建成分水口150座。形成的资产归村集体所有。</t>
  </si>
  <si>
    <t>项目实施后，进一步改善高湖村耕地灌溉条件，降低用水成本，能够保障灌溉用水，增强防御干旱的能力，提高中药材产量。中药材产业基地基础设施得到优化和完善，提高高湖村中药材市场的竞争力，进一步扩大全村中药材种植面积。</t>
  </si>
  <si>
    <t>吸纳就业   土地流转   订单生产</t>
  </si>
  <si>
    <t>大马营镇人民政府</t>
  </si>
  <si>
    <t>农综中心</t>
  </si>
  <si>
    <t>二</t>
  </si>
  <si>
    <t>乡村建设</t>
  </si>
  <si>
    <t>位奇镇芦堡村基础设施建设项目</t>
  </si>
  <si>
    <t>位奇镇
芦堡村</t>
  </si>
  <si>
    <t>硬化人行道路地坪110㎡、铺设面包砖650㎡，主街道疏通污水管网5㎞。形成的资产归村集体所有。</t>
  </si>
  <si>
    <t>项目建设过程中带动周边群众务工不少于3人。项目建成后，村内人居环境得到改善，村容村貌得到提升，加快乡村振兴发展。可提高芦堡村群众的生产生活质量，提高村民幸福生活指数。推动经济发展走向良性循环，经济实力稳步提高，外部环境明显增强。</t>
  </si>
  <si>
    <t>吸纳就业</t>
  </si>
  <si>
    <t>位奇镇
人民政府</t>
  </si>
  <si>
    <t>乡村
振兴股</t>
  </si>
  <si>
    <t>三</t>
  </si>
  <si>
    <t>就业项目</t>
  </si>
  <si>
    <t>农业产业发展实用技术培训项目</t>
  </si>
  <si>
    <t>山丹县</t>
  </si>
  <si>
    <t>完成全县农村脱贫劳动力农业产业发展实用技术培训100人，资金用于购买、印刷相关培训资料，聘请教师、租赁场地，参训学员交通、食宿费用等支出。</t>
  </si>
  <si>
    <t>完成脱贫户劳动力100人以上，帮助脱贫户劳动力牢固树立学技术、强产业、促增收的发展意识，增强依靠先进技术提高劳动收入的信心和决心，激发脱贫户自我发展的内生动力，有效提高就业技能。</t>
  </si>
  <si>
    <t>技术培训</t>
  </si>
  <si>
    <t>县农业
广播电视学校</t>
  </si>
  <si>
    <t>/</t>
  </si>
  <si>
    <t>乡村就业工厂（帮扶车间）发展生产奖补项目</t>
  </si>
  <si>
    <t>对吸纳脱贫劳动力且稳定就业、按时足额发放劳动报酬、运行正常的5家乡村就业工厂（帮扶车间）给予生产奖补，按3000元/人标准给予生产经营主体一次性奖补。</t>
  </si>
  <si>
    <t>鼓励企业吸纳脱贫劳动力实现稳定就业。</t>
  </si>
  <si>
    <t>县人社局</t>
  </si>
  <si>
    <t>四</t>
  </si>
  <si>
    <t>巩固三保障成果</t>
  </si>
  <si>
    <t>2024年度“雨露计划”补助项目</t>
  </si>
  <si>
    <t>对全县2024年度符合条件的雨露计划脱贫家庭（含防止返贫监测对象家庭）新成长劳动力进行补助，分春秋两学期补助，每人每学期0.15万元。</t>
  </si>
  <si>
    <t>持续巩固拓展脱贫攻坚成果，大力增强脱贫家庭新成长劳动力的技能水平和就业竞争力，为全面推进乡村振兴提供人才支撑，坚决守牢不发生规模性返贫底线，促进脱贫人口收入持续增长。</t>
  </si>
  <si>
    <t>乡村    振兴股</t>
  </si>
  <si>
    <t>五</t>
  </si>
  <si>
    <t>乡村治理和精神文明建设</t>
  </si>
  <si>
    <t>巾帼家美积分超市</t>
  </si>
  <si>
    <r>
      <rPr>
        <sz val="8"/>
        <rFont val="宋体"/>
        <charset val="134"/>
      </rPr>
      <t>位奇镇</t>
    </r>
    <r>
      <rPr>
        <sz val="8"/>
        <color rgb="FF000000"/>
        <rFont val="宋体"/>
        <charset val="134"/>
      </rPr>
      <t xml:space="preserve">
新开村、
东乐镇
大桥村、
霍城镇
双湖村、
陈户镇
范营村、
大马营镇
磨湾村、
老军乡
丰城新村</t>
    </r>
  </si>
  <si>
    <t>新建6家超市，配备积分礼品；为28家已建超市和1家城区集中兑换点补充运营礼品；53个覆盖村挂示积分兑换流程图，为常住户订制并发放宣传围裙、口杯及彩页。</t>
  </si>
  <si>
    <t>积分超市覆盖建设，让积分兑换成为抵制陈规陋习、弘扬文明新风的新通道。</t>
  </si>
  <si>
    <t>位奇镇
东乐镇
霍城镇
陈户镇
大马营镇老军乡
人民政府</t>
  </si>
  <si>
    <t>县妇联</t>
  </si>
  <si>
    <t>六</t>
  </si>
  <si>
    <t>项目管理费</t>
  </si>
  <si>
    <t>用于项目的规划编制、项目评估、论证、验收等开支。</t>
  </si>
  <si>
    <t>加强项目资金调研、管理，提高项目管理水平。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</si>
</sst>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.0000_ "/>
  </numFmts>
  <fonts count="35">
    <font>
      <sz val="12"/>
      <color theme="1"/>
      <name val="等线"/>
      <charset val="134"/>
      <scheme val="minor"/>
    </font>
    <font>
      <sz val="10"/>
      <name val="宋体"/>
      <charset val="134"/>
    </font>
    <font>
      <sz val="10"/>
      <name val="黑体"/>
      <charset val="134"/>
    </font>
    <font>
      <b/>
      <sz val="10"/>
      <name val="宋体"/>
      <charset val="134"/>
    </font>
    <font>
      <sz val="10"/>
      <name val="等线"/>
      <charset val="134"/>
    </font>
    <font>
      <b/>
      <sz val="10"/>
      <name val="等线"/>
      <charset val="134"/>
    </font>
    <font>
      <sz val="12"/>
      <name val="宋体"/>
      <charset val="134"/>
    </font>
    <font>
      <sz val="12"/>
      <name val="等线"/>
      <charset val="134"/>
      <scheme val="minor"/>
    </font>
    <font>
      <sz val="14"/>
      <name val="黑体"/>
      <charset val="134"/>
    </font>
    <font>
      <sz val="20"/>
      <name val="方正小标宋简体"/>
      <charset val="134"/>
    </font>
    <font>
      <sz val="8"/>
      <name val="宋体"/>
      <charset val="134"/>
    </font>
    <font>
      <sz val="9"/>
      <name val="黑体"/>
      <charset val="134"/>
    </font>
    <font>
      <sz val="8"/>
      <name val="黑体"/>
      <charset val="134"/>
    </font>
    <font>
      <sz val="10"/>
      <color rgb="FF000000"/>
      <name val="黑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8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" borderId="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6" applyNumberFormat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6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 applyProtection="1">
      <alignment horizontal="center" vertical="center" wrapText="1"/>
      <protection locked="0"/>
    </xf>
    <xf numFmtId="0" fontId="9" fillId="0" borderId="0" xfId="0" applyFont="1" applyFill="1" applyAlignment="1" applyProtection="1">
      <alignment horizontal="left" vertical="center" wrapText="1"/>
      <protection locked="0"/>
    </xf>
    <xf numFmtId="0" fontId="9" fillId="0" borderId="0" xfId="0" applyFont="1" applyFill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 applyProtection="1">
      <alignment horizontal="justify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justify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Fill="1" applyBorder="1" applyAlignment="1" applyProtection="1">
      <alignment horizontal="left" vertical="center" wrapText="1"/>
      <protection locked="0"/>
    </xf>
    <xf numFmtId="177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177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178" fontId="1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6" Type="http://schemas.openxmlformats.org/officeDocument/2006/relationships/styles" Target="styles.xml"/><Relationship Id="rId25" Type="http://schemas.openxmlformats.org/officeDocument/2006/relationships/sharedStrings" Target="sharedStrings.xml"/><Relationship Id="rId24" Type="http://schemas.openxmlformats.org/officeDocument/2006/relationships/theme" Target="theme/theme1.xml"/><Relationship Id="rId23" Type="http://schemas.openxmlformats.org/officeDocument/2006/relationships/externalLink" Target="externalLinks/externalLink22.xml"/><Relationship Id="rId22" Type="http://schemas.openxmlformats.org/officeDocument/2006/relationships/externalLink" Target="externalLinks/externalLink21.xml"/><Relationship Id="rId21" Type="http://schemas.openxmlformats.org/officeDocument/2006/relationships/externalLink" Target="externalLinks/externalLink20.xml"/><Relationship Id="rId20" Type="http://schemas.openxmlformats.org/officeDocument/2006/relationships/externalLink" Target="externalLinks/externalLink19.xml"/><Relationship Id="rId2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8.xml"/><Relationship Id="rId18" Type="http://schemas.openxmlformats.org/officeDocument/2006/relationships/externalLink" Target="externalLinks/externalLink17.xml"/><Relationship Id="rId17" Type="http://schemas.openxmlformats.org/officeDocument/2006/relationships/externalLink" Target="externalLinks/externalLink16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2004&#24180;&#20113;&#21335;&#30465;&#20998;&#21439;&#26412;&#32423;&#26631;&#20934;&#25910;&#20837;&#21512;&#3574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1439;&#36130;&#25919;&#20840;&#20379;&#20859;&#20154;&#21592;&#22686;&#24133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6449;&#32423;&#26631;&#20934;&#25903;&#2098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Administrator\&#26700;&#38754;\&#32489;&#25928;\&#27575;&#38177;&#29790;\&#21271;&#20140;&#24503;&#21150;\2007&#24180;&#27979;&#31639;&#26041;&#26696;\&#19968;&#22870;\Documents%20and%20Settings\caiqiang\My%20Documents\&#21439;&#20065;&#36130;&#25919;&#22256;&#38590;&#27979;&#31639;&#26041;&#26696;\&#26041;&#26696;&#19977;&#31295;\&#26041;&#26696;&#20108;&#31295;\&#35774;&#22791;\&#21407;&#22987;\814\13%20&#38081;&#36335;&#37197;&#20214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1439;GDP&#21450;&#20998;&#20135;&#19994;&#25968;&#25454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998;&#22320;&#21439;&#36130;&#25919;&#19968;&#33324;&#39044;&#31639;&#25910;&#20837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2320;&#21439;&#24037;&#21830;&#31246;&#25910;&#20915;&#31639;&#25968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34892;&#25919;&#21644;&#20844;&#26816;&#27861;&#21496;&#37096;&#38376;&#32534;&#21046;&#25968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844;&#29992;&#26631;&#20934;&#25903;&#2098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~1\zq\LOCALS~1\Temp\&#25919;&#27861;&#21475;&#24120;&#29992;&#32479;&#35745;&#36164;&#26009;\&#19977;&#23395;&#24230;&#27719;&#24635;\&#39044;&#31639;\2006&#39044;&#31639;&#25253;&#34920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892;&#19994;&#20154;&#21475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20892;&#19994;&#29992;&#22320;&#38754;&#31215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154;&#21592;&#26631;&#20934;&#25903;&#20986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107;&#19994;&#21457;&#23637;&#25903;&#20986;&#65288;&#32463;&#24046;&#24322;&#35843;&#25972;&#65289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&#20065;&#38215;&#21644;&#34892;&#25919;&#26449;&#20010;&#25968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~1\zq\LOCALS~1\Temp\&#36130;&#25919;&#20379;&#20859;&#20154;&#21592;&#20449;&#24687;&#34920;\&#25945;&#32946;\&#27896;&#27700;&#22235;&#20013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2&#24180;&#20113;&#21335;&#30465;&#20998;&#21439;&#19968;&#33324;&#39044;&#31639;&#25910;&#20837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&#33609;&#21407;&#31449;&#23454;&#21517;&#21046;&#34920;&#26684;&#21450;&#29031;&#29255;\2011&#24180;&#24037;&#20316;\&#23454;&#21517;&#21046;&#31649;&#29702;&#24037;&#20316;\&#21160;&#21592;&#20250;\&#34892;&#25919;&#26426;&#26500;&#20154;&#21592;&#27169;&#26495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013;&#23567;&#23398;&#29983;&#20154;&#25968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4635;&#20154;&#214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编码"/>
      <sheetName val="Sheet3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各年度收费、罚没、专项收入.xls]Sheet3"/>
      <sheetName val="本年收入合计"/>
      <sheetName val="5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本年收入合计"/>
      <sheetName val="01.增值税"/>
      <sheetName val="03.营业税"/>
      <sheetName val="04.企业所得税"/>
      <sheetName val="07.个人所得税"/>
      <sheetName val="08.资源税"/>
      <sheetName val="09.投调税"/>
      <sheetName val="10.城建税"/>
      <sheetName val="11.房产税"/>
      <sheetName val="12.印花税"/>
      <sheetName val="13.城镇土地使用税"/>
      <sheetName val="14.土地增值税"/>
      <sheetName val="15.车船使用和牌照税"/>
      <sheetName val="25.屠宰税"/>
      <sheetName val="30.农业税"/>
      <sheetName val="31.烟叶农特税"/>
      <sheetName val="33.耕地占用税"/>
      <sheetName val="34.契税"/>
      <sheetName val="40.经营收益"/>
      <sheetName val="41.亏损补贴"/>
      <sheetName val="42.行政性收费"/>
      <sheetName val="43.罚没收入"/>
      <sheetName val="70.专项收入"/>
      <sheetName val="71.其他收入"/>
      <sheetName val="行政机构人员信息"/>
      <sheetName val="基础编码"/>
      <sheetName val="一般预算收入"/>
      <sheetName val="P1012001"/>
      <sheetName val="皋兰县"/>
      <sheetName val="永登"/>
      <sheetName val="七里河"/>
      <sheetName val="榆中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财政供养人员增幅"/>
      <sheetName val="中小学生"/>
      <sheetName val="总人口"/>
      <sheetName val="#REF!"/>
      <sheetName val="农业用地"/>
      <sheetName val="本年收入合计"/>
      <sheetName val="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村级支出"/>
      <sheetName val="总人口"/>
      <sheetName val="财政供养人员增幅"/>
    </sheetNames>
    <sheetDataSet>
      <sheetData sheetId="0"/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Sheet31"/>
      <sheetName val="________"/>
      <sheetName val="Sheet33"/>
      <sheetName val="Sheet34"/>
      <sheetName val="13 铁路配件"/>
      <sheetName val="P1012001"/>
      <sheetName val="XL4Poppy"/>
      <sheetName val="村级支出"/>
      <sheetName val="????????"/>
      <sheetName val="Sheet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GDP"/>
      <sheetName val="本年收入合计"/>
      <sheetName val="合计"/>
      <sheetName val="村级支出"/>
      <sheetName val="13 铁路配件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一般预算收入"/>
      <sheetName val="财政供养人员增幅"/>
      <sheetName val="行政区划"/>
      <sheetName val="农业人口"/>
      <sheetName val="GDP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工商税收"/>
      <sheetName val="村级支出"/>
      <sheetName val="中小学生"/>
      <sheetName val="P1012001"/>
      <sheetName val="一般预算收入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行政编制"/>
      <sheetName val="公检法司编制"/>
      <sheetName val="行政和公检法司人数"/>
      <sheetName val="13 铁路配件"/>
      <sheetName val="财政供养人员增幅"/>
      <sheetName val="P1012001"/>
      <sheetName val="工商税收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合计"/>
      <sheetName val="行政"/>
      <sheetName val="公检法司"/>
      <sheetName val="教育"/>
      <sheetName val="其他事业"/>
      <sheetName val="GDP"/>
      <sheetName val="公检法司编制"/>
      <sheetName val="行政编制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1"/>
      <sheetName val="单位信息2"/>
      <sheetName val="非税征收"/>
      <sheetName val="政府采购"/>
      <sheetName val="基本支出预算"/>
      <sheetName val="项目预算"/>
      <sheetName val="成本性预算"/>
      <sheetName val="收支预算总表"/>
      <sheetName val="编码"/>
      <sheetName val="一般预算收入"/>
      <sheetName val="农业用地"/>
      <sheetName val="公检法司编制"/>
      <sheetName val="行政编制"/>
      <sheetName val="合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农业人口"/>
      <sheetName val="工商税收"/>
      <sheetName val="事业发展"/>
      <sheetName val="编码"/>
    </sheetNames>
    <sheetDataSet>
      <sheetData sheetId="0"/>
      <sheetData sheetId="1"/>
      <sheetData sheetId="2"/>
      <sheetData sheetId="3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农业用地"/>
      <sheetName val="公检法司编制"/>
      <sheetName val="行政编制"/>
      <sheetName val="行政机构人员信息"/>
      <sheetName val="农业人口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人员支出"/>
      <sheetName val="合计"/>
      <sheetName val="农业用地"/>
    </sheetNames>
    <sheetDataSet>
      <sheetData sheetId="0"/>
      <sheetData sheetId="1"/>
      <sheetData sheetId="2"/>
      <sheetData sheetId="3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事业发展"/>
      <sheetName val="编码"/>
      <sheetName val="人员支出"/>
    </sheetNames>
    <sheetDataSet>
      <sheetData sheetId="0"/>
      <sheetData sheetId="1"/>
      <sheetData sheetId="2"/>
      <sheetData sheetId="3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行政区划"/>
      <sheetName val="农业人口"/>
      <sheetName val="2002年一般预算收入"/>
      <sheetName val="编码"/>
      <sheetName val="事业发展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  <sheetName val="农业用地"/>
      <sheetName val="本年收入合计"/>
      <sheetName val="行政区划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2002年一般预算收入"/>
      <sheetName val="人员支出"/>
      <sheetName val="一般预算收入"/>
      <sheetName val="财政供养人员增幅"/>
      <sheetName val="基础编码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事业发展"/>
      <sheetName val="公检法司编制"/>
      <sheetName val="行政编制"/>
      <sheetName val="基础编码"/>
      <sheetName val="工商税收"/>
      <sheetName val="2002年一般预算收入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行政机构人员信息"/>
      <sheetName val="数据输入说明"/>
      <sheetName val="行政区划"/>
      <sheetName val="人员支出"/>
      <sheetName val="P1012001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中小学生"/>
      <sheetName val="基础编码"/>
      <sheetName val="P1012001"/>
      <sheetName val="2002年一般预算收入"/>
      <sheetName val="行政机构人员信息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总人口"/>
      <sheetName val="2002年一般预算收入"/>
      <sheetName val="P1012001"/>
      <sheetName val="中小学生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N22"/>
  <sheetViews>
    <sheetView tabSelected="1" zoomScale="85" zoomScaleNormal="85" workbookViewId="0">
      <pane ySplit="6" topLeftCell="A7" activePane="bottomLeft" state="frozen"/>
      <selection/>
      <selection pane="bottomLeft" activeCell="J9" sqref="J9"/>
    </sheetView>
  </sheetViews>
  <sheetFormatPr defaultColWidth="9" defaultRowHeight="12" customHeight="1"/>
  <cols>
    <col min="1" max="1" width="4.33333333333333" style="1" customWidth="1"/>
    <col min="2" max="2" width="13.8333333333333" style="8" customWidth="1"/>
    <col min="3" max="3" width="6.5" style="8" customWidth="1"/>
    <col min="4" max="4" width="8.675" style="1" customWidth="1"/>
    <col min="5" max="5" width="8.66666666666667" style="1" customWidth="1"/>
    <col min="6" max="6" width="41.175" style="8" customWidth="1"/>
    <col min="7" max="7" width="9.83333333333333" style="1" customWidth="1"/>
    <col min="8" max="8" width="8.875" style="1" customWidth="1"/>
    <col min="9" max="9" width="9" style="1" customWidth="1"/>
    <col min="10" max="10" width="35.4333333333333" style="1" customWidth="1"/>
    <col min="11" max="11" width="11" style="1" customWidth="1"/>
    <col min="12" max="14" width="7.16666666666667" style="1" customWidth="1"/>
    <col min="15" max="15" width="11.3333333333333" style="1" customWidth="1"/>
    <col min="16" max="17" width="7.16666666666667" style="1" customWidth="1"/>
    <col min="18" max="18" width="12.1666666666667" style="1" customWidth="1"/>
    <col min="19" max="19" width="7.66666666666667" style="1" customWidth="1"/>
    <col min="20" max="21" width="8.33333333333333" style="1" customWidth="1"/>
    <col min="22" max="22" width="8.375" style="9" customWidth="1"/>
    <col min="23" max="40" width="9" style="9"/>
    <col min="41" max="16384" width="9" style="10"/>
  </cols>
  <sheetData>
    <row r="1" ht="23" customHeight="1" spans="1:4">
      <c r="A1" s="11" t="s">
        <v>0</v>
      </c>
      <c r="B1" s="11"/>
      <c r="C1" s="11"/>
      <c r="D1" s="12"/>
    </row>
    <row r="2" s="1" customFormat="1" ht="19" customHeight="1" spans="1:22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</row>
    <row r="3" s="1" customFormat="1" ht="18" customHeight="1" spans="1:22">
      <c r="A3" s="13"/>
      <c r="B3" s="14"/>
      <c r="C3" s="14"/>
      <c r="D3" s="13"/>
      <c r="E3" s="13"/>
      <c r="F3" s="13"/>
      <c r="G3" s="13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3"/>
      <c r="U3" s="40" t="s">
        <v>2</v>
      </c>
      <c r="V3" s="40"/>
    </row>
    <row r="4" s="2" customFormat="1" ht="20" customHeight="1" spans="1:22">
      <c r="A4" s="16" t="s">
        <v>3</v>
      </c>
      <c r="B4" s="16" t="s">
        <v>4</v>
      </c>
      <c r="C4" s="16" t="s">
        <v>5</v>
      </c>
      <c r="D4" s="16" t="s">
        <v>6</v>
      </c>
      <c r="E4" s="16" t="s">
        <v>7</v>
      </c>
      <c r="F4" s="16" t="s">
        <v>8</v>
      </c>
      <c r="G4" s="16" t="s">
        <v>9</v>
      </c>
      <c r="H4" s="17" t="s">
        <v>10</v>
      </c>
      <c r="I4" s="17"/>
      <c r="J4" s="31" t="s">
        <v>11</v>
      </c>
      <c r="K4" s="32"/>
      <c r="L4" s="31"/>
      <c r="M4" s="31"/>
      <c r="N4" s="31"/>
      <c r="O4" s="31"/>
      <c r="P4" s="31"/>
      <c r="Q4" s="31"/>
      <c r="R4" s="31"/>
      <c r="S4" s="31"/>
      <c r="T4" s="16" t="s">
        <v>12</v>
      </c>
      <c r="U4" s="16" t="s">
        <v>13</v>
      </c>
      <c r="V4" s="41" t="s">
        <v>14</v>
      </c>
    </row>
    <row r="5" s="2" customFormat="1" ht="19" customHeight="1" spans="1:22">
      <c r="A5" s="16"/>
      <c r="B5" s="16"/>
      <c r="C5" s="16"/>
      <c r="D5" s="16"/>
      <c r="E5" s="16"/>
      <c r="F5" s="16"/>
      <c r="G5" s="16"/>
      <c r="H5" s="16" t="s">
        <v>15</v>
      </c>
      <c r="I5" s="16" t="s">
        <v>16</v>
      </c>
      <c r="J5" s="31" t="s">
        <v>17</v>
      </c>
      <c r="K5" s="31" t="s">
        <v>18</v>
      </c>
      <c r="L5" s="16" t="s">
        <v>19</v>
      </c>
      <c r="M5" s="16"/>
      <c r="N5" s="33" t="s">
        <v>20</v>
      </c>
      <c r="O5" s="33"/>
      <c r="P5" s="33"/>
      <c r="Q5" s="33" t="s">
        <v>21</v>
      </c>
      <c r="R5" s="33"/>
      <c r="S5" s="33"/>
      <c r="T5" s="16"/>
      <c r="U5" s="16"/>
      <c r="V5" s="41"/>
    </row>
    <row r="6" s="2" customFormat="1" ht="24" customHeight="1" spans="1:22">
      <c r="A6" s="16"/>
      <c r="B6" s="16"/>
      <c r="C6" s="16"/>
      <c r="D6" s="16"/>
      <c r="E6" s="16"/>
      <c r="F6" s="16"/>
      <c r="G6" s="16"/>
      <c r="H6" s="16"/>
      <c r="I6" s="16"/>
      <c r="J6" s="31"/>
      <c r="K6" s="31"/>
      <c r="L6" s="34" t="s">
        <v>22</v>
      </c>
      <c r="M6" s="34" t="s">
        <v>23</v>
      </c>
      <c r="N6" s="16" t="s">
        <v>24</v>
      </c>
      <c r="O6" s="35" t="s">
        <v>25</v>
      </c>
      <c r="P6" s="33" t="s">
        <v>26</v>
      </c>
      <c r="Q6" s="33" t="s">
        <v>24</v>
      </c>
      <c r="R6" s="35" t="s">
        <v>27</v>
      </c>
      <c r="S6" s="33" t="s">
        <v>28</v>
      </c>
      <c r="T6" s="16"/>
      <c r="U6" s="16"/>
      <c r="V6" s="41"/>
    </row>
    <row r="7" s="3" customFormat="1" spans="1:22">
      <c r="A7" s="18"/>
      <c r="B7" s="18" t="s">
        <v>29</v>
      </c>
      <c r="C7" s="18"/>
      <c r="D7" s="18"/>
      <c r="E7" s="18"/>
      <c r="F7" s="18"/>
      <c r="G7" s="19">
        <f>G8+G12+G14+G17+G19+G21</f>
        <v>644</v>
      </c>
      <c r="H7" s="19">
        <f>H8+H12+H14+H17+H19+H21</f>
        <v>106</v>
      </c>
      <c r="I7" s="19">
        <f>I8+I12+I14+I17+I19+I21</f>
        <v>538</v>
      </c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</row>
    <row r="8" s="3" customFormat="1" ht="20" customHeight="1" spans="1:22">
      <c r="A8" s="18" t="s">
        <v>30</v>
      </c>
      <c r="B8" s="20" t="s">
        <v>31</v>
      </c>
      <c r="C8" s="18"/>
      <c r="D8" s="18"/>
      <c r="E8" s="21"/>
      <c r="F8" s="18"/>
      <c r="G8" s="19">
        <f>SUM(G9:G11)</f>
        <v>480</v>
      </c>
      <c r="H8" s="19">
        <f>SUM(H9:H11)</f>
        <v>95</v>
      </c>
      <c r="I8" s="19">
        <f>SUM(I9:I11)</f>
        <v>385</v>
      </c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</row>
    <row r="9" s="4" customFormat="1" ht="59" customHeight="1" spans="1:40">
      <c r="A9" s="22">
        <v>1</v>
      </c>
      <c r="B9" s="23" t="s">
        <v>32</v>
      </c>
      <c r="C9" s="22" t="s">
        <v>33</v>
      </c>
      <c r="D9" s="22" t="s">
        <v>34</v>
      </c>
      <c r="E9" s="22" t="s">
        <v>35</v>
      </c>
      <c r="F9" s="24" t="s">
        <v>36</v>
      </c>
      <c r="G9" s="22">
        <v>200</v>
      </c>
      <c r="H9" s="22"/>
      <c r="I9" s="22">
        <v>200</v>
      </c>
      <c r="J9" s="24" t="s">
        <v>37</v>
      </c>
      <c r="K9" s="23" t="s">
        <v>38</v>
      </c>
      <c r="L9" s="22">
        <v>13</v>
      </c>
      <c r="M9" s="22">
        <v>98</v>
      </c>
      <c r="N9" s="22">
        <v>0.02</v>
      </c>
      <c r="O9" s="22">
        <v>0</v>
      </c>
      <c r="P9" s="22">
        <v>0.02</v>
      </c>
      <c r="Q9" s="22">
        <v>0.02</v>
      </c>
      <c r="R9" s="22">
        <v>0</v>
      </c>
      <c r="S9" s="22">
        <v>0.02</v>
      </c>
      <c r="T9" s="22" t="s">
        <v>39</v>
      </c>
      <c r="U9" s="22" t="s">
        <v>40</v>
      </c>
      <c r="V9" s="22" t="s">
        <v>41</v>
      </c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</row>
    <row r="10" s="4" customFormat="1" ht="79" customHeight="1" spans="1:40">
      <c r="A10" s="22">
        <v>2</v>
      </c>
      <c r="B10" s="23" t="s">
        <v>42</v>
      </c>
      <c r="C10" s="22" t="s">
        <v>33</v>
      </c>
      <c r="D10" s="22" t="s">
        <v>34</v>
      </c>
      <c r="E10" s="22" t="s">
        <v>43</v>
      </c>
      <c r="F10" s="24" t="s">
        <v>44</v>
      </c>
      <c r="G10" s="22">
        <v>165</v>
      </c>
      <c r="H10" s="22">
        <v>95</v>
      </c>
      <c r="I10" s="22">
        <v>70</v>
      </c>
      <c r="J10" s="24" t="s">
        <v>45</v>
      </c>
      <c r="K10" s="23" t="s">
        <v>46</v>
      </c>
      <c r="L10" s="36">
        <v>0</v>
      </c>
      <c r="M10" s="28">
        <v>1</v>
      </c>
      <c r="N10" s="28">
        <v>0.0028</v>
      </c>
      <c r="O10" s="28">
        <v>0</v>
      </c>
      <c r="P10" s="28">
        <v>0.0028</v>
      </c>
      <c r="Q10" s="28">
        <v>0.0122</v>
      </c>
      <c r="R10" s="28">
        <v>0</v>
      </c>
      <c r="S10" s="28">
        <v>0.0122</v>
      </c>
      <c r="T10" s="22" t="s">
        <v>47</v>
      </c>
      <c r="U10" s="22" t="s">
        <v>40</v>
      </c>
      <c r="V10" s="22" t="s">
        <v>41</v>
      </c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</row>
    <row r="11" s="4" customFormat="1" ht="78" customHeight="1" spans="1:40">
      <c r="A11" s="22">
        <v>3</v>
      </c>
      <c r="B11" s="23" t="s">
        <v>48</v>
      </c>
      <c r="C11" s="22" t="s">
        <v>33</v>
      </c>
      <c r="D11" s="22" t="s">
        <v>34</v>
      </c>
      <c r="E11" s="22" t="s">
        <v>49</v>
      </c>
      <c r="F11" s="24" t="s">
        <v>50</v>
      </c>
      <c r="G11" s="22">
        <v>115</v>
      </c>
      <c r="H11" s="22"/>
      <c r="I11" s="22">
        <v>115</v>
      </c>
      <c r="J11" s="37" t="s">
        <v>51</v>
      </c>
      <c r="K11" s="37" t="s">
        <v>52</v>
      </c>
      <c r="L11" s="38">
        <v>0</v>
      </c>
      <c r="M11" s="38">
        <v>1</v>
      </c>
      <c r="N11" s="38">
        <v>0.0313</v>
      </c>
      <c r="O11" s="38">
        <v>0.0034</v>
      </c>
      <c r="P11" s="38">
        <v>0.0279</v>
      </c>
      <c r="Q11" s="38">
        <v>0.0924</v>
      </c>
      <c r="R11" s="38">
        <v>0.009</v>
      </c>
      <c r="S11" s="38">
        <v>0.0834</v>
      </c>
      <c r="T11" s="22" t="s">
        <v>53</v>
      </c>
      <c r="U11" s="22" t="s">
        <v>40</v>
      </c>
      <c r="V11" s="22" t="s">
        <v>54</v>
      </c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</row>
    <row r="12" s="5" customFormat="1" ht="20" customHeight="1" spans="1:22">
      <c r="A12" s="18" t="s">
        <v>55</v>
      </c>
      <c r="B12" s="20" t="s">
        <v>56</v>
      </c>
      <c r="C12" s="25"/>
      <c r="D12" s="26"/>
      <c r="E12" s="26"/>
      <c r="F12" s="27"/>
      <c r="G12" s="26">
        <f>SUM(G13)</f>
        <v>20</v>
      </c>
      <c r="H12" s="26">
        <f>SUM(H13)</f>
        <v>9.94</v>
      </c>
      <c r="I12" s="26">
        <f>SUM(I13)</f>
        <v>10.06</v>
      </c>
      <c r="J12" s="26"/>
      <c r="K12" s="25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</row>
    <row r="13" s="6" customFormat="1" ht="86" customHeight="1" spans="1:40">
      <c r="A13" s="22">
        <v>4</v>
      </c>
      <c r="B13" s="23" t="s">
        <v>57</v>
      </c>
      <c r="C13" s="22" t="s">
        <v>33</v>
      </c>
      <c r="D13" s="22" t="s">
        <v>34</v>
      </c>
      <c r="E13" s="22" t="s">
        <v>58</v>
      </c>
      <c r="F13" s="24" t="s">
        <v>59</v>
      </c>
      <c r="G13" s="22">
        <v>20</v>
      </c>
      <c r="H13" s="22">
        <v>9.94</v>
      </c>
      <c r="I13" s="22">
        <v>10.06</v>
      </c>
      <c r="J13" s="24" t="s">
        <v>60</v>
      </c>
      <c r="K13" s="23" t="s">
        <v>61</v>
      </c>
      <c r="L13" s="22">
        <v>0</v>
      </c>
      <c r="M13" s="22">
        <v>1</v>
      </c>
      <c r="N13" s="22">
        <v>0.0541</v>
      </c>
      <c r="O13" s="22">
        <v>0.0032</v>
      </c>
      <c r="P13" s="22">
        <v>0.0509</v>
      </c>
      <c r="Q13" s="42">
        <v>0.157</v>
      </c>
      <c r="R13" s="22">
        <v>0.0073</v>
      </c>
      <c r="S13" s="42">
        <v>0.1497</v>
      </c>
      <c r="T13" s="22" t="s">
        <v>62</v>
      </c>
      <c r="U13" s="22" t="s">
        <v>40</v>
      </c>
      <c r="V13" s="43" t="s">
        <v>63</v>
      </c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</row>
    <row r="14" s="7" customFormat="1" ht="20" customHeight="1" spans="1:22">
      <c r="A14" s="18" t="s">
        <v>64</v>
      </c>
      <c r="B14" s="20" t="s">
        <v>65</v>
      </c>
      <c r="C14" s="25"/>
      <c r="D14" s="26"/>
      <c r="E14" s="26"/>
      <c r="F14" s="27"/>
      <c r="G14" s="26">
        <f>SUM(G15:G16)</f>
        <v>25.9</v>
      </c>
      <c r="H14" s="26">
        <f>SUM(H15:H16)</f>
        <v>0</v>
      </c>
      <c r="I14" s="26">
        <f>SUM(I15:I16)</f>
        <v>25.9</v>
      </c>
      <c r="J14" s="26"/>
      <c r="K14" s="25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44"/>
    </row>
    <row r="15" s="1" customFormat="1" ht="71" customHeight="1" spans="1:40">
      <c r="A15" s="22">
        <v>5</v>
      </c>
      <c r="B15" s="23" t="s">
        <v>66</v>
      </c>
      <c r="C15" s="22" t="s">
        <v>33</v>
      </c>
      <c r="D15" s="22" t="s">
        <v>34</v>
      </c>
      <c r="E15" s="22" t="s">
        <v>67</v>
      </c>
      <c r="F15" s="24" t="s">
        <v>68</v>
      </c>
      <c r="G15" s="22">
        <v>10</v>
      </c>
      <c r="H15" s="22"/>
      <c r="I15" s="22">
        <v>10</v>
      </c>
      <c r="J15" s="24" t="s">
        <v>69</v>
      </c>
      <c r="K15" s="23" t="s">
        <v>70</v>
      </c>
      <c r="L15" s="22">
        <v>13</v>
      </c>
      <c r="M15" s="22">
        <v>98</v>
      </c>
      <c r="N15" s="22">
        <v>0.01</v>
      </c>
      <c r="O15" s="22">
        <v>0.01</v>
      </c>
      <c r="P15" s="22">
        <v>0</v>
      </c>
      <c r="Q15" s="22">
        <v>0.01</v>
      </c>
      <c r="R15" s="22">
        <v>0.01</v>
      </c>
      <c r="S15" s="22">
        <v>0</v>
      </c>
      <c r="T15" s="22" t="s">
        <v>71</v>
      </c>
      <c r="U15" s="22" t="s">
        <v>40</v>
      </c>
      <c r="V15" s="28" t="s">
        <v>72</v>
      </c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</row>
    <row r="16" s="1" customFormat="1" ht="50" customHeight="1" spans="1:40">
      <c r="A16" s="22">
        <v>6</v>
      </c>
      <c r="B16" s="23" t="s">
        <v>73</v>
      </c>
      <c r="C16" s="22" t="s">
        <v>33</v>
      </c>
      <c r="D16" s="22" t="s">
        <v>34</v>
      </c>
      <c r="E16" s="22" t="s">
        <v>35</v>
      </c>
      <c r="F16" s="24" t="s">
        <v>74</v>
      </c>
      <c r="G16" s="22">
        <v>15.9</v>
      </c>
      <c r="H16" s="22"/>
      <c r="I16" s="22">
        <v>15.9</v>
      </c>
      <c r="J16" s="24" t="s">
        <v>75</v>
      </c>
      <c r="K16" s="23" t="s">
        <v>61</v>
      </c>
      <c r="L16" s="22">
        <v>0</v>
      </c>
      <c r="M16" s="22">
        <v>0</v>
      </c>
      <c r="N16" s="22">
        <v>0.0053</v>
      </c>
      <c r="O16" s="22">
        <v>0.0053</v>
      </c>
      <c r="P16" s="22">
        <v>0</v>
      </c>
      <c r="Q16" s="22">
        <v>0.0053</v>
      </c>
      <c r="R16" s="22">
        <v>0.0053</v>
      </c>
      <c r="S16" s="22">
        <v>0</v>
      </c>
      <c r="T16" s="22" t="s">
        <v>76</v>
      </c>
      <c r="U16" s="22" t="s">
        <v>76</v>
      </c>
      <c r="V16" s="28" t="s">
        <v>72</v>
      </c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</row>
    <row r="17" s="3" customFormat="1" ht="20" customHeight="1" spans="1:22">
      <c r="A17" s="18" t="s">
        <v>77</v>
      </c>
      <c r="B17" s="20" t="s">
        <v>78</v>
      </c>
      <c r="C17" s="25"/>
      <c r="D17" s="26"/>
      <c r="E17" s="26"/>
      <c r="F17" s="27"/>
      <c r="G17" s="26">
        <f>SUM(G18)</f>
        <v>91.66</v>
      </c>
      <c r="H17" s="26">
        <f>SUM(H18)</f>
        <v>0</v>
      </c>
      <c r="I17" s="26">
        <f>SUM(I18)</f>
        <v>91.66</v>
      </c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19"/>
    </row>
    <row r="18" s="1" customFormat="1" ht="60" customHeight="1" spans="1:40">
      <c r="A18" s="22">
        <v>7</v>
      </c>
      <c r="B18" s="23" t="s">
        <v>79</v>
      </c>
      <c r="C18" s="22" t="s">
        <v>33</v>
      </c>
      <c r="D18" s="22" t="s">
        <v>34</v>
      </c>
      <c r="E18" s="22" t="s">
        <v>35</v>
      </c>
      <c r="F18" s="24" t="s">
        <v>80</v>
      </c>
      <c r="G18" s="28">
        <v>91.66</v>
      </c>
      <c r="H18" s="28"/>
      <c r="I18" s="28">
        <v>91.66</v>
      </c>
      <c r="J18" s="24" t="s">
        <v>81</v>
      </c>
      <c r="K18" s="39" t="s">
        <v>72</v>
      </c>
      <c r="L18" s="22">
        <v>13</v>
      </c>
      <c r="M18" s="22">
        <v>98</v>
      </c>
      <c r="N18" s="22">
        <v>0.04</v>
      </c>
      <c r="O18" s="22">
        <v>0.04</v>
      </c>
      <c r="P18" s="22">
        <v>0</v>
      </c>
      <c r="Q18" s="22">
        <v>0.04</v>
      </c>
      <c r="R18" s="22">
        <v>0.04</v>
      </c>
      <c r="S18" s="22">
        <v>0</v>
      </c>
      <c r="T18" s="22" t="s">
        <v>39</v>
      </c>
      <c r="U18" s="22" t="s">
        <v>40</v>
      </c>
      <c r="V18" s="22" t="s">
        <v>82</v>
      </c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</row>
    <row r="19" s="3" customFormat="1" ht="25" customHeight="1" spans="1:22">
      <c r="A19" s="18" t="s">
        <v>83</v>
      </c>
      <c r="B19" s="20" t="s">
        <v>84</v>
      </c>
      <c r="C19" s="25"/>
      <c r="D19" s="26"/>
      <c r="E19" s="26"/>
      <c r="F19" s="27"/>
      <c r="G19" s="19">
        <f>SUM(G20:G20)</f>
        <v>20</v>
      </c>
      <c r="H19" s="19">
        <f>SUM(H20:H20)</f>
        <v>0</v>
      </c>
      <c r="I19" s="19">
        <f>SUM(I20:I20)</f>
        <v>20</v>
      </c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26"/>
      <c r="U19" s="26"/>
      <c r="V19" s="19"/>
    </row>
    <row r="20" s="1" customFormat="1" ht="135" customHeight="1" spans="1:40">
      <c r="A20" s="22">
        <v>8</v>
      </c>
      <c r="B20" s="23" t="s">
        <v>85</v>
      </c>
      <c r="C20" s="22" t="s">
        <v>33</v>
      </c>
      <c r="D20" s="22" t="s">
        <v>34</v>
      </c>
      <c r="E20" s="29" t="s">
        <v>86</v>
      </c>
      <c r="F20" s="24" t="s">
        <v>87</v>
      </c>
      <c r="G20" s="22">
        <v>20</v>
      </c>
      <c r="H20" s="22"/>
      <c r="I20" s="28">
        <v>20</v>
      </c>
      <c r="J20" s="24" t="s">
        <v>88</v>
      </c>
      <c r="K20" s="39" t="s">
        <v>72</v>
      </c>
      <c r="L20" s="22">
        <v>4</v>
      </c>
      <c r="M20" s="22">
        <v>2</v>
      </c>
      <c r="N20" s="22">
        <v>0.24</v>
      </c>
      <c r="O20" s="22">
        <v>0.04</v>
      </c>
      <c r="P20" s="22">
        <v>0.2</v>
      </c>
      <c r="Q20" s="22">
        <v>1.3</v>
      </c>
      <c r="R20" s="22">
        <v>0.1</v>
      </c>
      <c r="S20" s="22">
        <v>1.2</v>
      </c>
      <c r="T20" s="22" t="s">
        <v>89</v>
      </c>
      <c r="U20" s="22" t="s">
        <v>90</v>
      </c>
      <c r="V20" s="28" t="s">
        <v>72</v>
      </c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</row>
    <row r="21" s="3" customFormat="1" ht="20" customHeight="1" spans="1:22">
      <c r="A21" s="18" t="s">
        <v>91</v>
      </c>
      <c r="B21" s="20" t="s">
        <v>92</v>
      </c>
      <c r="C21" s="25"/>
      <c r="D21" s="26"/>
      <c r="E21" s="26"/>
      <c r="F21" s="27"/>
      <c r="G21" s="26">
        <f>SUM(G22)</f>
        <v>6.44</v>
      </c>
      <c r="H21" s="26">
        <f>SUM(H22)</f>
        <v>1.06</v>
      </c>
      <c r="I21" s="26">
        <f>SUM(I22)</f>
        <v>5.38</v>
      </c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19"/>
    </row>
    <row r="22" s="1" customFormat="1" ht="26" customHeight="1" spans="1:22">
      <c r="A22" s="22">
        <v>9</v>
      </c>
      <c r="B22" s="23" t="s">
        <v>92</v>
      </c>
      <c r="C22" s="22" t="s">
        <v>33</v>
      </c>
      <c r="D22" s="22" t="s">
        <v>34</v>
      </c>
      <c r="E22" s="22" t="s">
        <v>67</v>
      </c>
      <c r="F22" s="24" t="s">
        <v>93</v>
      </c>
      <c r="G22" s="30">
        <v>6.44</v>
      </c>
      <c r="H22" s="30">
        <v>1.06</v>
      </c>
      <c r="I22" s="22">
        <v>5.38</v>
      </c>
      <c r="J22" s="23" t="s">
        <v>94</v>
      </c>
      <c r="K22" s="39" t="s">
        <v>72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v>0</v>
      </c>
      <c r="R22" s="22">
        <v>0</v>
      </c>
      <c r="S22" s="22">
        <v>0</v>
      </c>
      <c r="T22" s="22" t="s">
        <v>40</v>
      </c>
      <c r="U22" s="22" t="s">
        <v>40</v>
      </c>
      <c r="V22" s="28" t="s">
        <v>72</v>
      </c>
    </row>
  </sheetData>
  <autoFilter xmlns:etc="http://www.wps.cn/officeDocument/2017/etCustomData" ref="A6:AN22" etc:filterBottomFollowUsedRange="0">
    <extLst/>
  </autoFilter>
  <mergeCells count="22">
    <mergeCell ref="A1:B1"/>
    <mergeCell ref="A2:V2"/>
    <mergeCell ref="U3:V3"/>
    <mergeCell ref="H4:I4"/>
    <mergeCell ref="J4:S4"/>
    <mergeCell ref="L5:M5"/>
    <mergeCell ref="N5:P5"/>
    <mergeCell ref="Q5:S5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T4:T6"/>
    <mergeCell ref="U4:U6"/>
    <mergeCell ref="V4:V6"/>
  </mergeCells>
  <pageMargins left="0.432638888888889" right="0.354166666666667" top="0.314583333333333" bottom="0.196527777777778" header="0.118055555555556" footer="0.0388888888888889"/>
  <pageSetup paperSize="8" scale="7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梦回无端</cp:lastModifiedBy>
  <dcterms:created xsi:type="dcterms:W3CDTF">2006-09-16T00:00:00Z</dcterms:created>
  <dcterms:modified xsi:type="dcterms:W3CDTF">2024-12-04T03:13:30Z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D18F303291E84B53B79A621CCE4A2021_12</vt:lpwstr>
  </property>
  <property fmtid="{D5CDD505-2E9C-101B-9397-08002B2CF9AE}" pid="3" name="KSOProductBuildVer">
    <vt:lpwstr>2052-12.1.0.18912</vt:lpwstr>
  </property>
</Properties>
</file>