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<sst xmlns="http://schemas.openxmlformats.org/spreadsheetml/2006/main" count="373" uniqueCount="264">
  <si>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</si>
  <si>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</si>
  <si>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</si>
  <si>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</si>
  <si>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</si>
  <si>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</si>
  <si>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</si>
  <si>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</si>
  <si>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</si>
  <si>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</si>
  <si>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</si>
  <si>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</si>
  <si>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</si>
  <si>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</si>
  <si>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</si>
  <si>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</si>
  <si>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</si>
  <si>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</si>
  <si>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</si>
  <si>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</si>
  <si>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</si>
  <si>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</si>
  <si>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</si>
  <si>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</si>
  <si>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</si>
  <si>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</si>
  <si>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</si>
  <si>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</si>
  <si>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</si>
  <si>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</si>
  <si>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</si>
  <si>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表一、部门收支总体情况表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</si>
  <si>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</si>
  <si>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</si>
  <si>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</si>
  <si>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</si>
  <si>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</si>
  <si>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</si>
  <si>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</si>
  <si>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</si>
  <si>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</si>
  <si>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</si>
  <si>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</si>
  <si>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</si>
  <si>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</si>
  <si>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</si>
  <si>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</si>
  <si>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</si>
  <si>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</si>
  <si>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</si>
  <si>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</si>
  <si>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</si>
  <si>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</si>
  <si>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</si>
  <si>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</si>
  <si>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</si>
  <si>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</si>
  <si>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</si>
  <si>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</si>
  <si>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</si>
  <si>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</si>
  <si>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</si>
  <si>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</si>
  <si>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</si>
  <si>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</si>
  <si>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</si>
  <si>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</si>
  <si>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</si>
  <si>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</si>
  <si>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</si>
  <si>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</si>
  <si>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</si>
  <si>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</si>
  <si>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</si>
  <si>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</si>
  <si>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</si>
  <si>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</si>
  <si>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</si>
  <si>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</si>
  <si>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</si>
  <si>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</si>
  <si>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</si>
  <si>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</si>
  <si>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二、表部门收入总体情况表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</si>
  <si>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</si>
  <si>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</si>
  <si>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</si>
  <si>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</si>
  <si>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</si>
  <si>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</si>
  <si>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</si>
  <si>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</si>
  <si>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</si>
  <si>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表三、部门支出总体情况表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</si>
  <si>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</si>
  <si>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</si>
  <si>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</si>
  <si>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</si>
  <si>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</si>
  <si>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</si>
  <si>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</si>
  <si>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</si>
  <si>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</si>
  <si>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</si>
  <si>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</si>
  <si>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</si>
  <si>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</si>
  <si>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</si>
  <si>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资源勘探工业信息等支出</t>
  </si>
  <si>
    <t>支持中小企业发展和管理支出</t>
  </si>
  <si>
    <t>行政运行</t>
  </si>
  <si>
    <t>其他支持中小企业发展和管理支出</t>
  </si>
  <si>
    <t>住房保障支出</t>
  </si>
  <si>
    <t>住房改革支出</t>
  </si>
  <si>
    <t>住房公积金</t>
  </si>
  <si>
    <t>科学技术支出</t>
  </si>
  <si>
    <t>其他科学技术支出</t>
  </si>
  <si>
    <t>节能环保支出</t>
  </si>
  <si>
    <t>污染防治</t>
  </si>
  <si>
    <t>其他污染防治支出</t>
  </si>
  <si>
    <t>表四、财政拨款收支总体情况表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</si>
  <si>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</si>
  <si>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</si>
  <si>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</si>
  <si>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</si>
  <si>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</si>
  <si>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</si>
  <si>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</si>
  <si>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</si>
  <si>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</si>
  <si>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</si>
  <si>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</si>
  <si>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</si>
  <si>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</si>
  <si>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</si>
  <si>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</si>
  <si>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</si>
  <si>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</si>
  <si>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</si>
  <si>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</si>
  <si>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</si>
  <si>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</si>
  <si>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</si>
  <si>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</si>
  <si>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</si>
  <si>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</si>
  <si>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</si>
  <si>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</si>
  <si>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</si>
  <si>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</si>
  <si>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</si>
  <si>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</si>
  <si>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</si>
  <si>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</si>
  <si>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</si>
  <si>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</si>
  <si>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</si>
  <si>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</si>
  <si>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</si>
  <si>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</si>
  <si>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</si>
  <si>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甘肃山丹城北工业园区管理委员会</t>
  </si>
  <si>
    <t>表六、一般公共预算支出情况表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</si>
  <si>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</si>
  <si>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</si>
  <si>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</si>
  <si>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</si>
  <si>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</si>
  <si>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</si>
  <si>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</si>
  <si>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</si>
  <si>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</si>
  <si>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</si>
  <si>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</si>
  <si>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215</t>
  </si>
  <si>
    <t>21508</t>
  </si>
  <si>
    <t>2150801</t>
  </si>
  <si>
    <t>2150899</t>
  </si>
  <si>
    <t>221</t>
  </si>
  <si>
    <t>22102</t>
  </si>
  <si>
    <t>2210201</t>
  </si>
  <si>
    <t>206</t>
  </si>
  <si>
    <t>20699</t>
  </si>
  <si>
    <t>2069999</t>
  </si>
  <si>
    <t>211</t>
  </si>
  <si>
    <t>21103</t>
  </si>
  <si>
    <t>2110399</t>
  </si>
  <si>
    <t>表七、一般公共预算基本支出表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</si>
  <si>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</si>
  <si>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</si>
  <si>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</si>
  <si>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</si>
  <si>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</si>
  <si>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</si>
  <si>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</si>
  <si>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</si>
  <si>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</si>
  <si>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</si>
  <si>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</si>
  <si>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</si>
  <si>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</si>
  <si>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</si>
  <si>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</si>
  <si>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30103</t>
  </si>
  <si>
    <t>奖金</t>
  </si>
  <si>
    <t>30102</t>
  </si>
  <si>
    <t>津贴补贴</t>
  </si>
  <si>
    <t>30107</t>
  </si>
  <si>
    <t>绩效工资</t>
  </si>
  <si>
    <t>30101</t>
  </si>
  <si>
    <t>基本工资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</si>
  <si>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</si>
  <si>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</si>
  <si>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</si>
  <si>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</si>
  <si>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</si>
  <si>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</si>
  <si>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</si>
  <si>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302</t>
  </si>
  <si>
    <t>商品和服务支出</t>
  </si>
  <si>
    <t>30209</t>
  </si>
  <si>
    <t>物业管理费</t>
  </si>
  <si>
    <t>30216</t>
  </si>
  <si>
    <t>培训费</t>
  </si>
  <si>
    <t>30211</t>
  </si>
  <si>
    <t>差旅费</t>
  </si>
  <si>
    <t>30217</t>
  </si>
  <si>
    <t>公务接待费</t>
  </si>
  <si>
    <t>30239</t>
  </si>
  <si>
    <t>其他交通费用</t>
  </si>
  <si>
    <t>30208</t>
  </si>
  <si>
    <t>取暖费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</si>
  <si>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</si>
  <si>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</si>
  <si>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</si>
  <si>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</si>
  <si>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</si>
  <si>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</si>
  <si>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</si>
  <si>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</si>
  <si>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</si>
  <si>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</si>
  <si>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30227</t>
  </si>
  <si>
    <t>委托业务费</t>
  </si>
  <si>
    <t>30228</t>
  </si>
  <si>
    <t>工会经费</t>
  </si>
  <si>
    <t>表八、一般公共预算“三公”经费、会议费、培训费支出情况表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</si>
  <si>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</si>
  <si>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</si>
  <si>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</si>
  <si>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</si>
  <si>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</si>
  <si>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</si>
  <si>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表九、一般公共预算机关运行经费</t>
  </si>
  <si>
    <t>序号</t>
  </si>
  <si>
    <t>表十、政府性基金预算支出情况表</t>
  </si>
  <si>
    <t>备注：未安排预算，政府性基金预算支出情况表为空表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</si>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</sst>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.5"/>
      <color indexed="8"/>
      <name val="宋体"/>
      <charset val="1"/>
      <scheme val="minor"/>
    </font>
    <font>
      <sz val="12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justify" vertical="center" indent="6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2.55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40"/>
      <c r="B3" s="14" t="s">
        <v>0</v>
      </c>
      <c r="C3" s="52"/>
      <c r="D3" s="52"/>
      <c r="E3" s="14"/>
      <c r="F3" s="40"/>
      <c r="G3" s="40"/>
      <c r="H3" s="40"/>
      <c r="I3" s="40"/>
      <c r="J3" s="40"/>
      <c r="K3" s="40"/>
    </row>
    <row r="4" ht="26.05" customHeight="1" spans="1:11">
      <c r="A4" s="40"/>
      <c r="B4" s="14" t="s">
        <v>1</v>
      </c>
      <c r="C4" s="14"/>
      <c r="D4" s="14"/>
      <c r="E4" s="14"/>
      <c r="F4" s="40"/>
      <c r="G4" s="40"/>
      <c r="H4" s="40"/>
      <c r="I4" s="40"/>
      <c r="J4" s="40"/>
      <c r="K4" s="40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3" t="s">
        <v>2</v>
      </c>
      <c r="C6" s="53"/>
      <c r="D6" s="53"/>
      <c r="E6" s="53"/>
      <c r="F6" s="53"/>
      <c r="G6" s="53"/>
      <c r="H6" s="53"/>
      <c r="I6" s="53"/>
      <c r="J6" s="53"/>
      <c r="K6" s="53"/>
    </row>
    <row r="7" ht="26.05" customHeight="1" spans="1:1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26.05" customHeight="1" spans="1:1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26.05" customHeight="1" spans="1:1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6.05" customHeight="1" spans="1:11">
      <c r="A10" s="40"/>
      <c r="B10" s="14" t="s">
        <v>3</v>
      </c>
      <c r="C10" s="14"/>
      <c r="D10" s="14"/>
      <c r="E10" s="14"/>
      <c r="F10" s="54" t="s">
        <v>4</v>
      </c>
      <c r="G10" s="55">
        <v>45696</v>
      </c>
      <c r="H10" s="14"/>
      <c r="I10" s="14"/>
      <c r="J10" s="14"/>
      <c r="K10" s="40"/>
    </row>
    <row r="11" ht="26.05" customHeight="1" spans="1:11">
      <c r="A11" s="40"/>
      <c r="B11" s="14"/>
      <c r="C11" s="14"/>
      <c r="D11" s="14"/>
      <c r="E11" s="14"/>
      <c r="F11" s="14"/>
      <c r="G11" s="14"/>
      <c r="H11" s="14"/>
      <c r="I11" s="14"/>
      <c r="J11" s="14"/>
      <c r="K11" s="40"/>
    </row>
    <row r="12" ht="26.05" customHeight="1" spans="1:11">
      <c r="A12" s="40"/>
      <c r="B12" s="54" t="s">
        <v>5</v>
      </c>
      <c r="C12" s="54"/>
      <c r="D12" s="14"/>
      <c r="E12" s="54" t="s">
        <v>6</v>
      </c>
      <c r="F12" s="14"/>
      <c r="G12" s="14"/>
      <c r="H12" s="54" t="s">
        <v>7</v>
      </c>
      <c r="I12" s="14"/>
      <c r="J12" s="14"/>
      <c r="K12" s="40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246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05" customHeight="1" spans="1:8">
      <c r="A4" s="4" t="s">
        <v>157</v>
      </c>
      <c r="B4" s="11" t="s">
        <v>247</v>
      </c>
      <c r="C4" s="11"/>
      <c r="D4" s="11"/>
      <c r="E4" s="11"/>
      <c r="F4" s="11"/>
      <c r="G4" s="11" t="s">
        <v>248</v>
      </c>
      <c r="H4" s="5" t="s">
        <v>223</v>
      </c>
    </row>
    <row r="5" ht="26.05" customHeight="1" spans="1:8">
      <c r="A5" s="4"/>
      <c r="B5" s="11" t="s">
        <v>99</v>
      </c>
      <c r="C5" s="11" t="s">
        <v>249</v>
      </c>
      <c r="D5" s="11" t="s">
        <v>227</v>
      </c>
      <c r="E5" s="11" t="s">
        <v>250</v>
      </c>
      <c r="F5" s="11"/>
      <c r="G5" s="11"/>
      <c r="H5" s="5"/>
    </row>
    <row r="6" ht="26.05" customHeight="1" spans="1:8">
      <c r="A6" s="4"/>
      <c r="B6" s="11"/>
      <c r="C6" s="11"/>
      <c r="D6" s="11"/>
      <c r="E6" s="11" t="s">
        <v>251</v>
      </c>
      <c r="F6" s="11" t="s">
        <v>252</v>
      </c>
      <c r="G6" s="11"/>
      <c r="H6" s="5"/>
    </row>
    <row r="7" ht="26.05" customHeight="1" spans="1:8">
      <c r="A7" s="6" t="s">
        <v>99</v>
      </c>
      <c r="B7" s="20">
        <v>10</v>
      </c>
      <c r="C7" s="20"/>
      <c r="D7" s="20">
        <v>10</v>
      </c>
      <c r="E7" s="20"/>
      <c r="F7" s="20"/>
      <c r="G7" s="20"/>
      <c r="H7" s="21">
        <v>0.5</v>
      </c>
    </row>
    <row r="8" ht="26.05" customHeight="1" spans="1:8">
      <c r="A8" s="6" t="s">
        <v>161</v>
      </c>
      <c r="B8" s="20">
        <v>10</v>
      </c>
      <c r="C8" s="20"/>
      <c r="D8" s="20">
        <v>10</v>
      </c>
      <c r="E8" s="20"/>
      <c r="F8" s="20"/>
      <c r="G8" s="20"/>
      <c r="H8" s="21">
        <v>0.5</v>
      </c>
    </row>
    <row r="9" ht="26.05" customHeight="1" spans="1:8">
      <c r="A9" s="8" t="s">
        <v>161</v>
      </c>
      <c r="B9" s="12">
        <v>10</v>
      </c>
      <c r="C9" s="12"/>
      <c r="D9" s="12">
        <v>10</v>
      </c>
      <c r="E9" s="12"/>
      <c r="F9" s="12"/>
      <c r="G9" s="12"/>
      <c r="H9" s="13">
        <v>0.5</v>
      </c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2" sqref="A2:E14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166666666667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253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32</v>
      </c>
      <c r="F3" s="1"/>
    </row>
    <row r="4" ht="26.05" customHeight="1" spans="1:6">
      <c r="A4" s="4" t="s">
        <v>254</v>
      </c>
      <c r="B4" s="11" t="s">
        <v>35</v>
      </c>
      <c r="C4" s="11" t="s">
        <v>99</v>
      </c>
      <c r="D4" s="11" t="s">
        <v>96</v>
      </c>
      <c r="E4" s="5" t="s">
        <v>97</v>
      </c>
      <c r="F4" s="1"/>
    </row>
    <row r="5" ht="26.05" customHeight="1" spans="1:6">
      <c r="A5" s="4" t="s">
        <v>192</v>
      </c>
      <c r="B5" s="11" t="s">
        <v>192</v>
      </c>
      <c r="C5" s="11">
        <v>1</v>
      </c>
      <c r="D5" s="11">
        <v>2</v>
      </c>
      <c r="E5" s="5">
        <v>3</v>
      </c>
      <c r="F5" s="1"/>
    </row>
    <row r="6" ht="26.05" customHeight="1" spans="1:6">
      <c r="A6" s="15">
        <v>1</v>
      </c>
      <c r="B6" s="16" t="s">
        <v>99</v>
      </c>
      <c r="C6" s="17">
        <v>25.42</v>
      </c>
      <c r="D6" s="17">
        <v>25.42</v>
      </c>
      <c r="E6" s="7"/>
      <c r="F6" s="1"/>
    </row>
    <row r="7" ht="26.05" customHeight="1" spans="1:6">
      <c r="A7" s="4">
        <v>2</v>
      </c>
      <c r="B7" s="18" t="s">
        <v>221</v>
      </c>
      <c r="C7" s="19">
        <f>D7</f>
        <v>1.38</v>
      </c>
      <c r="D7" s="19">
        <v>1.38</v>
      </c>
      <c r="E7" s="9"/>
      <c r="F7" s="1"/>
    </row>
    <row r="8" ht="26.05" customHeight="1" spans="1:6">
      <c r="A8" s="4">
        <v>3</v>
      </c>
      <c r="B8" s="18" t="s">
        <v>225</v>
      </c>
      <c r="C8" s="19">
        <f>D8</f>
        <v>10</v>
      </c>
      <c r="D8" s="19">
        <v>10</v>
      </c>
      <c r="E8" s="9"/>
      <c r="F8" s="1"/>
    </row>
    <row r="9" ht="26.05" customHeight="1" spans="1:6">
      <c r="A9" s="4">
        <v>4</v>
      </c>
      <c r="B9" s="18" t="s">
        <v>231</v>
      </c>
      <c r="C9" s="19">
        <f t="shared" ref="C8:C14" si="0">D9</f>
        <v>3.73</v>
      </c>
      <c r="D9" s="19">
        <v>3.73</v>
      </c>
      <c r="E9" s="9"/>
      <c r="F9" s="1"/>
    </row>
    <row r="10" ht="26.05" customHeight="1" spans="1:6">
      <c r="A10" s="4">
        <v>5</v>
      </c>
      <c r="B10" s="18" t="s">
        <v>233</v>
      </c>
      <c r="C10" s="19">
        <f t="shared" si="0"/>
        <v>4.01</v>
      </c>
      <c r="D10" s="19">
        <v>4.01</v>
      </c>
      <c r="E10" s="9"/>
      <c r="F10" s="1"/>
    </row>
    <row r="11" ht="26.05" customHeight="1" spans="1:6">
      <c r="A11" s="4">
        <v>6</v>
      </c>
      <c r="B11" s="18" t="s">
        <v>235</v>
      </c>
      <c r="C11" s="19">
        <f t="shared" si="0"/>
        <v>2.2</v>
      </c>
      <c r="D11" s="19">
        <v>2.2</v>
      </c>
      <c r="E11" s="9"/>
      <c r="F11" s="1"/>
    </row>
    <row r="12" ht="26.05" customHeight="1" spans="1:6">
      <c r="A12" s="4">
        <v>7</v>
      </c>
      <c r="B12" s="18" t="s">
        <v>237</v>
      </c>
      <c r="C12" s="19">
        <f t="shared" si="0"/>
        <v>0.8</v>
      </c>
      <c r="D12" s="19">
        <v>0.8</v>
      </c>
      <c r="E12" s="9"/>
      <c r="F12" s="1"/>
    </row>
    <row r="13" ht="26.05" customHeight="1" spans="1:6">
      <c r="A13" s="4">
        <v>8</v>
      </c>
      <c r="B13" s="18" t="s">
        <v>239</v>
      </c>
      <c r="C13" s="19">
        <f t="shared" si="0"/>
        <v>1</v>
      </c>
      <c r="D13" s="19">
        <v>1</v>
      </c>
      <c r="E13" s="9"/>
      <c r="F13" s="1"/>
    </row>
    <row r="14" ht="26.05" customHeight="1" spans="1:6">
      <c r="A14" s="4">
        <v>9</v>
      </c>
      <c r="B14" s="18" t="s">
        <v>241</v>
      </c>
      <c r="C14" s="19">
        <f t="shared" si="0"/>
        <v>2.3</v>
      </c>
      <c r="D14" s="19">
        <v>2.3</v>
      </c>
      <c r="E14" s="9"/>
      <c r="F14" s="1"/>
    </row>
    <row r="15" ht="16.35" customHeight="1"/>
    <row r="16" ht="16.35" customHeight="1" spans="1:5">
      <c r="A16" s="1" t="s">
        <v>82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" sqref="A2:B6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255</v>
      </c>
      <c r="B2" s="2"/>
    </row>
    <row r="3" ht="26.05" customHeight="1" spans="1:2">
      <c r="A3" s="1"/>
      <c r="B3" s="3" t="s">
        <v>32</v>
      </c>
    </row>
    <row r="4" ht="26.05" customHeight="1" spans="1:2">
      <c r="A4" s="4" t="s">
        <v>35</v>
      </c>
      <c r="B4" s="5" t="s">
        <v>36</v>
      </c>
    </row>
    <row r="5" ht="26.05" customHeight="1" spans="1:2">
      <c r="A5" s="8"/>
      <c r="B5" s="13"/>
    </row>
    <row r="6" ht="32" customHeight="1" spans="1:1">
      <c r="A6" s="10" t="s">
        <v>256</v>
      </c>
    </row>
    <row r="7" ht="16.35" customHeight="1" spans="1:2">
      <c r="A7" s="1"/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E8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257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4" t="s">
        <v>157</v>
      </c>
      <c r="B4" s="11" t="s">
        <v>99</v>
      </c>
      <c r="C4" s="11" t="s">
        <v>258</v>
      </c>
      <c r="D4" s="11" t="s">
        <v>259</v>
      </c>
      <c r="E4" s="5" t="s">
        <v>260</v>
      </c>
    </row>
    <row r="5" ht="26.05" customHeight="1" spans="1:5">
      <c r="A5" s="4" t="s">
        <v>192</v>
      </c>
      <c r="B5" s="11">
        <v>1</v>
      </c>
      <c r="C5" s="11">
        <v>2</v>
      </c>
      <c r="D5" s="11">
        <v>3</v>
      </c>
      <c r="E5" s="5">
        <v>4</v>
      </c>
    </row>
    <row r="6" ht="26.05" customHeight="1" spans="1:5">
      <c r="A6" s="8"/>
      <c r="B6" s="12"/>
      <c r="C6" s="12"/>
      <c r="D6" s="12"/>
      <c r="E6" s="13"/>
    </row>
    <row r="7" ht="16.35" customHeight="1"/>
    <row r="8" ht="34" customHeight="1" spans="1:4">
      <c r="A8" s="14" t="s">
        <v>256</v>
      </c>
      <c r="B8" s="14"/>
      <c r="C8" s="14"/>
      <c r="D8" s="14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" sqref="A2:B10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261</v>
      </c>
      <c r="B2" s="2"/>
    </row>
    <row r="3" ht="26.05" customHeight="1" spans="1:2">
      <c r="A3" s="3" t="s">
        <v>262</v>
      </c>
      <c r="B3" s="3"/>
    </row>
    <row r="4" ht="26.05" customHeight="1" spans="1:2">
      <c r="A4" s="4" t="s">
        <v>35</v>
      </c>
      <c r="B4" s="5" t="s">
        <v>36</v>
      </c>
    </row>
    <row r="5" ht="26.05" customHeight="1" spans="1:2">
      <c r="A5" s="4" t="s">
        <v>192</v>
      </c>
      <c r="B5" s="5">
        <v>1</v>
      </c>
    </row>
    <row r="6" ht="26.05" customHeight="1" spans="1:2">
      <c r="A6" s="6" t="s">
        <v>263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34" customHeight="1" spans="1:1">
      <c r="A10" s="10" t="s">
        <v>256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9</v>
      </c>
      <c r="C2" s="2"/>
    </row>
    <row r="3" ht="33.6" customHeight="1" spans="1:3">
      <c r="A3" s="46"/>
      <c r="B3" s="47" t="s">
        <v>10</v>
      </c>
      <c r="C3" s="48" t="s">
        <v>11</v>
      </c>
    </row>
    <row r="4" ht="32.55" customHeight="1" spans="1:3">
      <c r="A4" s="49"/>
      <c r="B4" s="50" t="s">
        <v>12</v>
      </c>
      <c r="C4" s="51" t="s">
        <v>13</v>
      </c>
    </row>
    <row r="5" ht="32.55" customHeight="1" spans="1:3">
      <c r="A5" s="49"/>
      <c r="B5" s="50" t="s">
        <v>14</v>
      </c>
      <c r="C5" s="51" t="s">
        <v>15</v>
      </c>
    </row>
    <row r="6" ht="32.55" customHeight="1" spans="1:3">
      <c r="A6" s="49"/>
      <c r="B6" s="50" t="s">
        <v>16</v>
      </c>
      <c r="C6" s="51" t="s">
        <v>17</v>
      </c>
    </row>
    <row r="7" ht="32.55" customHeight="1" spans="1:3">
      <c r="A7" s="49"/>
      <c r="B7" s="50" t="s">
        <v>18</v>
      </c>
      <c r="C7" s="51"/>
    </row>
    <row r="8" ht="32.55" customHeight="1" spans="1:3">
      <c r="A8" s="49"/>
      <c r="B8" s="50" t="s">
        <v>19</v>
      </c>
      <c r="C8" s="51" t="s">
        <v>20</v>
      </c>
    </row>
    <row r="9" ht="32.55" customHeight="1" spans="1:3">
      <c r="A9" s="49"/>
      <c r="B9" s="50" t="s">
        <v>21</v>
      </c>
      <c r="C9" s="51" t="s">
        <v>22</v>
      </c>
    </row>
    <row r="10" ht="32.55" customHeight="1" spans="1:3">
      <c r="A10" s="49"/>
      <c r="B10" s="50" t="s">
        <v>23</v>
      </c>
      <c r="C10" s="51" t="s">
        <v>24</v>
      </c>
    </row>
    <row r="11" ht="32.55" customHeight="1" spans="1:3">
      <c r="A11" s="49"/>
      <c r="B11" s="50" t="s">
        <v>25</v>
      </c>
      <c r="C11" s="51" t="s">
        <v>26</v>
      </c>
    </row>
    <row r="12" ht="32.55" customHeight="1" spans="1:3">
      <c r="A12" s="49"/>
      <c r="B12" s="50" t="s">
        <v>27</v>
      </c>
      <c r="C12" s="51"/>
    </row>
    <row r="13" ht="32.55" customHeight="1" spans="1:3">
      <c r="A13" s="1"/>
      <c r="B13" s="50" t="s">
        <v>28</v>
      </c>
      <c r="C13" s="51"/>
    </row>
    <row r="14" ht="32.55" customHeight="1" spans="1:3">
      <c r="A14" s="1"/>
      <c r="B14" s="50" t="s">
        <v>29</v>
      </c>
      <c r="C14" s="51" t="s">
        <v>13</v>
      </c>
    </row>
    <row r="15" ht="32.55" customHeight="1" spans="2:3">
      <c r="B15" s="50" t="s">
        <v>30</v>
      </c>
      <c r="C15" s="5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1" workbookViewId="0">
      <selection activeCell="A2" sqref="A2:D4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31</v>
      </c>
      <c r="B2" s="2"/>
      <c r="C2" s="2"/>
      <c r="D2" s="2"/>
    </row>
    <row r="3" ht="26.05" customHeight="1" spans="1:4">
      <c r="A3" s="44"/>
      <c r="B3" s="44"/>
      <c r="C3" s="44"/>
      <c r="D3" s="45" t="s">
        <v>32</v>
      </c>
    </row>
    <row r="4" ht="26.05" customHeight="1" spans="1:4">
      <c r="A4" s="15" t="s">
        <v>33</v>
      </c>
      <c r="B4" s="15"/>
      <c r="C4" s="22" t="s">
        <v>34</v>
      </c>
      <c r="D4" s="22"/>
    </row>
    <row r="5" ht="26.05" customHeight="1" spans="1:4">
      <c r="A5" s="15" t="s">
        <v>35</v>
      </c>
      <c r="B5" s="23" t="s">
        <v>36</v>
      </c>
      <c r="C5" s="23" t="s">
        <v>35</v>
      </c>
      <c r="D5" s="22" t="s">
        <v>36</v>
      </c>
    </row>
    <row r="6" ht="26.05" customHeight="1" spans="1:4">
      <c r="A6" s="8" t="s">
        <v>37</v>
      </c>
      <c r="B6" s="41">
        <v>1034.451101</v>
      </c>
      <c r="C6" s="18" t="s">
        <v>38</v>
      </c>
      <c r="D6" s="42"/>
    </row>
    <row r="7" ht="26.05" customHeight="1" spans="1:4">
      <c r="A7" s="8" t="s">
        <v>39</v>
      </c>
      <c r="B7" s="41"/>
      <c r="C7" s="18" t="s">
        <v>40</v>
      </c>
      <c r="D7" s="42"/>
    </row>
    <row r="8" ht="26.05" customHeight="1" spans="1:4">
      <c r="A8" s="8" t="s">
        <v>41</v>
      </c>
      <c r="B8" s="41"/>
      <c r="C8" s="18" t="s">
        <v>42</v>
      </c>
      <c r="D8" s="42"/>
    </row>
    <row r="9" ht="26.05" customHeight="1" spans="1:4">
      <c r="A9" s="8" t="s">
        <v>43</v>
      </c>
      <c r="B9" s="41"/>
      <c r="C9" s="18" t="s">
        <v>44</v>
      </c>
      <c r="D9" s="42"/>
    </row>
    <row r="10" ht="26.05" customHeight="1" spans="1:4">
      <c r="A10" s="8" t="s">
        <v>45</v>
      </c>
      <c r="B10" s="41"/>
      <c r="C10" s="18" t="s">
        <v>46</v>
      </c>
      <c r="D10" s="42"/>
    </row>
    <row r="11" ht="26.05" customHeight="1" spans="1:4">
      <c r="A11" s="8" t="s">
        <v>47</v>
      </c>
      <c r="B11" s="41"/>
      <c r="C11" s="18" t="s">
        <v>48</v>
      </c>
      <c r="D11" s="42">
        <f>228.194+30</f>
        <v>258.194</v>
      </c>
    </row>
    <row r="12" ht="26.05" customHeight="1" spans="1:4">
      <c r="A12" s="8" t="s">
        <v>49</v>
      </c>
      <c r="B12" s="41"/>
      <c r="C12" s="18" t="s">
        <v>50</v>
      </c>
      <c r="D12" s="42"/>
    </row>
    <row r="13" ht="26.05" customHeight="1" spans="1:4">
      <c r="A13" s="8" t="s">
        <v>51</v>
      </c>
      <c r="B13" s="41"/>
      <c r="C13" s="18" t="s">
        <v>52</v>
      </c>
      <c r="D13" s="42">
        <v>52.950278</v>
      </c>
    </row>
    <row r="14" ht="26.05" customHeight="1" spans="1:4">
      <c r="A14" s="8" t="s">
        <v>53</v>
      </c>
      <c r="B14" s="41"/>
      <c r="C14" s="18" t="s">
        <v>54</v>
      </c>
      <c r="D14" s="42"/>
    </row>
    <row r="15" ht="26.05" customHeight="1" spans="1:4">
      <c r="A15" s="8"/>
      <c r="B15" s="41"/>
      <c r="C15" s="18" t="s">
        <v>55</v>
      </c>
      <c r="D15" s="42">
        <v>26.956785</v>
      </c>
    </row>
    <row r="16" ht="26.05" customHeight="1" spans="1:4">
      <c r="A16" s="8"/>
      <c r="B16" s="41"/>
      <c r="C16" s="18" t="s">
        <v>56</v>
      </c>
      <c r="D16" s="42">
        <v>120</v>
      </c>
    </row>
    <row r="17" ht="26.05" customHeight="1" spans="1:4">
      <c r="A17" s="8"/>
      <c r="B17" s="41"/>
      <c r="C17" s="18" t="s">
        <v>57</v>
      </c>
      <c r="D17" s="42"/>
    </row>
    <row r="18" ht="26.05" customHeight="1" spans="1:4">
      <c r="A18" s="8"/>
      <c r="B18" s="41"/>
      <c r="C18" s="18" t="s">
        <v>58</v>
      </c>
      <c r="D18" s="42"/>
    </row>
    <row r="19" ht="26.05" customHeight="1" spans="1:4">
      <c r="A19" s="8"/>
      <c r="B19" s="41"/>
      <c r="C19" s="18" t="s">
        <v>59</v>
      </c>
      <c r="D19" s="42"/>
    </row>
    <row r="20" ht="26.05" customHeight="1" spans="1:4">
      <c r="A20" s="8"/>
      <c r="B20" s="41"/>
      <c r="C20" s="18" t="s">
        <v>60</v>
      </c>
      <c r="D20" s="42">
        <v>567.20275</v>
      </c>
    </row>
    <row r="21" ht="26.05" customHeight="1" spans="1:4">
      <c r="A21" s="8"/>
      <c r="B21" s="41"/>
      <c r="C21" s="18" t="s">
        <v>61</v>
      </c>
      <c r="D21" s="42"/>
    </row>
    <row r="22" ht="26.05" customHeight="1" spans="1:4">
      <c r="A22" s="8"/>
      <c r="B22" s="41"/>
      <c r="C22" s="18" t="s">
        <v>62</v>
      </c>
      <c r="D22" s="42"/>
    </row>
    <row r="23" ht="26.05" customHeight="1" spans="1:4">
      <c r="A23" s="8"/>
      <c r="B23" s="41"/>
      <c r="C23" s="18" t="s">
        <v>63</v>
      </c>
      <c r="D23" s="42"/>
    </row>
    <row r="24" ht="26.05" customHeight="1" spans="1:4">
      <c r="A24" s="8"/>
      <c r="B24" s="41"/>
      <c r="C24" s="18" t="s">
        <v>64</v>
      </c>
      <c r="D24" s="42"/>
    </row>
    <row r="25" ht="26.05" customHeight="1" spans="1:4">
      <c r="A25" s="8"/>
      <c r="B25" s="41"/>
      <c r="C25" s="18" t="s">
        <v>65</v>
      </c>
      <c r="D25" s="42">
        <v>39.147288</v>
      </c>
    </row>
    <row r="26" ht="26.05" customHeight="1" spans="1:4">
      <c r="A26" s="8"/>
      <c r="B26" s="41"/>
      <c r="C26" s="18" t="s">
        <v>66</v>
      </c>
      <c r="D26" s="42"/>
    </row>
    <row r="27" ht="26.05" customHeight="1" spans="1:4">
      <c r="A27" s="8"/>
      <c r="B27" s="41"/>
      <c r="C27" s="18" t="s">
        <v>67</v>
      </c>
      <c r="D27" s="42"/>
    </row>
    <row r="28" ht="26.05" customHeight="1" spans="1:4">
      <c r="A28" s="8"/>
      <c r="B28" s="41"/>
      <c r="C28" s="18" t="s">
        <v>68</v>
      </c>
      <c r="D28" s="42"/>
    </row>
    <row r="29" ht="26.05" customHeight="1" spans="1:4">
      <c r="A29" s="8"/>
      <c r="B29" s="41"/>
      <c r="C29" s="18" t="s">
        <v>69</v>
      </c>
      <c r="D29" s="42"/>
    </row>
    <row r="30" ht="26.05" customHeight="1" spans="1:4">
      <c r="A30" s="8"/>
      <c r="B30" s="41"/>
      <c r="C30" s="18" t="s">
        <v>70</v>
      </c>
      <c r="D30" s="42"/>
    </row>
    <row r="31" ht="26.05" customHeight="1" spans="1:4">
      <c r="A31" s="8"/>
      <c r="B31" s="41"/>
      <c r="C31" s="18" t="s">
        <v>71</v>
      </c>
      <c r="D31" s="42"/>
    </row>
    <row r="32" ht="26.05" customHeight="1" spans="1:4">
      <c r="A32" s="8"/>
      <c r="B32" s="41"/>
      <c r="C32" s="18" t="s">
        <v>72</v>
      </c>
      <c r="D32" s="42"/>
    </row>
    <row r="33" ht="26.05" customHeight="1" spans="1:4">
      <c r="A33" s="8"/>
      <c r="B33" s="41"/>
      <c r="C33" s="18" t="s">
        <v>73</v>
      </c>
      <c r="D33" s="42"/>
    </row>
    <row r="34" ht="26.05" customHeight="1" spans="1:4">
      <c r="A34" s="8"/>
      <c r="B34" s="41"/>
      <c r="C34" s="18" t="s">
        <v>74</v>
      </c>
      <c r="D34" s="42"/>
    </row>
    <row r="35" ht="26.05" customHeight="1" spans="1:4">
      <c r="A35" s="8"/>
      <c r="B35" s="41"/>
      <c r="C35" s="18" t="s">
        <v>75</v>
      </c>
      <c r="D35" s="42"/>
    </row>
    <row r="36" ht="26.05" customHeight="1" spans="1:4">
      <c r="A36" s="8"/>
      <c r="B36" s="19"/>
      <c r="C36" s="18"/>
      <c r="D36" s="9"/>
    </row>
    <row r="37" ht="26.05" customHeight="1" spans="1:4">
      <c r="A37" s="8"/>
      <c r="B37" s="19"/>
      <c r="C37" s="18"/>
      <c r="D37" s="9"/>
    </row>
    <row r="38" ht="26.05" customHeight="1" spans="1:4">
      <c r="A38" s="8"/>
      <c r="B38" s="19"/>
      <c r="C38" s="18"/>
      <c r="D38" s="9"/>
    </row>
    <row r="39" ht="26.05" customHeight="1" spans="1:4">
      <c r="A39" s="6" t="s">
        <v>76</v>
      </c>
      <c r="B39" s="17">
        <v>1034.451101</v>
      </c>
      <c r="C39" s="16" t="s">
        <v>77</v>
      </c>
      <c r="D39" s="7">
        <v>1064.51</v>
      </c>
    </row>
    <row r="40" ht="26.05" customHeight="1" spans="1:4">
      <c r="A40" s="6" t="s">
        <v>78</v>
      </c>
      <c r="B40" s="17">
        <v>30.06</v>
      </c>
      <c r="C40" s="16" t="s">
        <v>79</v>
      </c>
      <c r="D40" s="7"/>
    </row>
    <row r="41" ht="26.05" customHeight="1" spans="1:4">
      <c r="A41" s="8"/>
      <c r="B41" s="19"/>
      <c r="C41" s="18"/>
      <c r="D41" s="9"/>
    </row>
    <row r="42" ht="26.05" customHeight="1" spans="1:4">
      <c r="A42" s="6" t="s">
        <v>80</v>
      </c>
      <c r="B42" s="17">
        <f>B39+B40</f>
        <v>1064.511101</v>
      </c>
      <c r="C42" s="16" t="s">
        <v>81</v>
      </c>
      <c r="D42" s="7">
        <f>D39+D40</f>
        <v>1064.51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2" sqref="A22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83</v>
      </c>
      <c r="B2" s="2"/>
    </row>
    <row r="3" ht="26.05" customHeight="1" spans="1:2">
      <c r="A3" s="40"/>
      <c r="B3" s="3" t="s">
        <v>32</v>
      </c>
    </row>
    <row r="4" ht="26.05" customHeight="1" spans="1:2">
      <c r="A4" s="15" t="s">
        <v>35</v>
      </c>
      <c r="B4" s="22" t="s">
        <v>36</v>
      </c>
    </row>
    <row r="5" ht="26.05" customHeight="1" spans="1:2">
      <c r="A5" s="8" t="s">
        <v>84</v>
      </c>
      <c r="B5" s="9">
        <v>1034.451101</v>
      </c>
    </row>
    <row r="6" ht="26.05" customHeight="1" spans="1:2">
      <c r="A6" s="8" t="s">
        <v>85</v>
      </c>
      <c r="B6" s="9">
        <v>914.451101</v>
      </c>
    </row>
    <row r="7" ht="26.05" customHeight="1" spans="1:2">
      <c r="A7" s="8" t="s">
        <v>86</v>
      </c>
      <c r="B7" s="9">
        <v>120</v>
      </c>
    </row>
    <row r="8" ht="26.05" customHeight="1" spans="1:2">
      <c r="A8" s="8" t="s">
        <v>87</v>
      </c>
      <c r="B8" s="9">
        <v>1034.451101</v>
      </c>
    </row>
    <row r="9" ht="26.05" customHeight="1" spans="1:2">
      <c r="A9" s="8" t="s">
        <v>88</v>
      </c>
      <c r="B9" s="9">
        <v>30.06</v>
      </c>
    </row>
    <row r="10" ht="26.05" customHeight="1" spans="1:2">
      <c r="A10" s="39" t="s">
        <v>89</v>
      </c>
      <c r="B10" s="13">
        <v>30.06</v>
      </c>
    </row>
    <row r="11" ht="26.05" customHeight="1" spans="1:2">
      <c r="A11" s="39" t="s">
        <v>90</v>
      </c>
      <c r="B11" s="13"/>
    </row>
    <row r="12" ht="26.05" customHeight="1" spans="1:2">
      <c r="A12" s="39" t="s">
        <v>91</v>
      </c>
      <c r="B12" s="13"/>
    </row>
    <row r="13" ht="26.05" customHeight="1" spans="1:2">
      <c r="A13" s="39" t="s">
        <v>92</v>
      </c>
      <c r="B13" s="13">
        <f>B5+B9</f>
        <v>1064.511101</v>
      </c>
    </row>
    <row r="14" ht="14.65" customHeight="1"/>
    <row r="15" ht="26.05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7" workbookViewId="0">
      <selection activeCell="A2" sqref="A2:E2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93</v>
      </c>
      <c r="B2" s="2"/>
      <c r="C2" s="2"/>
      <c r="D2" s="2"/>
      <c r="E2" s="2"/>
    </row>
    <row r="3" ht="26.05" customHeight="1" spans="1:5">
      <c r="A3" s="40"/>
      <c r="B3" s="40"/>
      <c r="C3" s="40"/>
      <c r="D3" s="40"/>
      <c r="E3" s="1" t="s">
        <v>32</v>
      </c>
    </row>
    <row r="4" ht="26.05" customHeight="1" spans="1:5">
      <c r="A4" s="4" t="s">
        <v>94</v>
      </c>
      <c r="B4" s="11" t="s">
        <v>95</v>
      </c>
      <c r="C4" s="11" t="s">
        <v>96</v>
      </c>
      <c r="D4" s="11" t="s">
        <v>97</v>
      </c>
      <c r="E4" s="5" t="s">
        <v>98</v>
      </c>
    </row>
    <row r="5" ht="26.05" customHeight="1" spans="1:5">
      <c r="A5" s="6" t="s">
        <v>99</v>
      </c>
      <c r="B5" s="20">
        <v>1064.51</v>
      </c>
      <c r="C5" s="20">
        <v>526.26</v>
      </c>
      <c r="D5" s="20">
        <v>508.19</v>
      </c>
      <c r="E5" s="21">
        <v>30.06</v>
      </c>
    </row>
    <row r="6" ht="26.05" customHeight="1" spans="1:5">
      <c r="A6" s="6" t="s">
        <v>100</v>
      </c>
      <c r="B6" s="20">
        <v>52.95</v>
      </c>
      <c r="C6" s="20">
        <v>52.95</v>
      </c>
      <c r="D6" s="20"/>
      <c r="E6" s="21"/>
    </row>
    <row r="7" ht="26.05" customHeight="1" spans="1:5">
      <c r="A7" s="6" t="s">
        <v>101</v>
      </c>
      <c r="B7" s="20">
        <v>48.76</v>
      </c>
      <c r="C7" s="20">
        <v>48.76</v>
      </c>
      <c r="D7" s="20"/>
      <c r="E7" s="21"/>
    </row>
    <row r="8" ht="26.05" customHeight="1" spans="1:5">
      <c r="A8" s="8" t="s">
        <v>102</v>
      </c>
      <c r="B8" s="12">
        <v>48.76</v>
      </c>
      <c r="C8" s="12">
        <v>48.76</v>
      </c>
      <c r="D8" s="12"/>
      <c r="E8" s="13"/>
    </row>
    <row r="9" ht="26.05" customHeight="1" spans="1:5">
      <c r="A9" s="6" t="s">
        <v>103</v>
      </c>
      <c r="B9" s="20">
        <v>4.19</v>
      </c>
      <c r="C9" s="20">
        <v>4.19</v>
      </c>
      <c r="D9" s="20"/>
      <c r="E9" s="21"/>
    </row>
    <row r="10" ht="26.05" customHeight="1" spans="1:5">
      <c r="A10" s="8" t="s">
        <v>103</v>
      </c>
      <c r="B10" s="12">
        <v>4.19</v>
      </c>
      <c r="C10" s="12">
        <v>4.19</v>
      </c>
      <c r="D10" s="12"/>
      <c r="E10" s="13"/>
    </row>
    <row r="11" ht="26.05" customHeight="1" spans="1:5">
      <c r="A11" s="6" t="s">
        <v>104</v>
      </c>
      <c r="B11" s="20">
        <v>26.96</v>
      </c>
      <c r="C11" s="20">
        <v>26.96</v>
      </c>
      <c r="D11" s="20"/>
      <c r="E11" s="21"/>
    </row>
    <row r="12" ht="26.05" customHeight="1" spans="1:5">
      <c r="A12" s="6" t="s">
        <v>105</v>
      </c>
      <c r="B12" s="20">
        <v>26.96</v>
      </c>
      <c r="C12" s="20">
        <v>26.96</v>
      </c>
      <c r="D12" s="20"/>
      <c r="E12" s="21"/>
    </row>
    <row r="13" ht="26.05" customHeight="1" spans="1:5">
      <c r="A13" s="8" t="s">
        <v>106</v>
      </c>
      <c r="B13" s="12">
        <v>20.97</v>
      </c>
      <c r="C13" s="12">
        <v>20.97</v>
      </c>
      <c r="D13" s="12"/>
      <c r="E13" s="13"/>
    </row>
    <row r="14" ht="26.05" customHeight="1" spans="1:5">
      <c r="A14" s="8" t="s">
        <v>107</v>
      </c>
      <c r="B14" s="12">
        <v>5.99</v>
      </c>
      <c r="C14" s="12">
        <v>5.99</v>
      </c>
      <c r="D14" s="12"/>
      <c r="E14" s="13"/>
    </row>
    <row r="15" ht="26.05" customHeight="1" spans="1:5">
      <c r="A15" s="6" t="s">
        <v>108</v>
      </c>
      <c r="B15" s="20">
        <f>C15+D15</f>
        <v>567.2</v>
      </c>
      <c r="C15" s="20">
        <v>407.2</v>
      </c>
      <c r="D15" s="20">
        <v>160</v>
      </c>
      <c r="E15" s="21"/>
    </row>
    <row r="16" ht="26.05" customHeight="1" spans="1:5">
      <c r="A16" s="6" t="s">
        <v>109</v>
      </c>
      <c r="B16" s="20">
        <f>C16+D16</f>
        <v>567.2</v>
      </c>
      <c r="C16" s="20">
        <v>407.2</v>
      </c>
      <c r="D16" s="20">
        <v>160</v>
      </c>
      <c r="E16" s="21"/>
    </row>
    <row r="17" ht="26.05" customHeight="1" spans="1:5">
      <c r="A17" s="8" t="s">
        <v>110</v>
      </c>
      <c r="B17" s="12">
        <v>407.2</v>
      </c>
      <c r="C17" s="12">
        <v>407.2</v>
      </c>
      <c r="D17" s="12"/>
      <c r="E17" s="13"/>
    </row>
    <row r="18" ht="26.05" customHeight="1" spans="1:5">
      <c r="A18" s="8" t="s">
        <v>111</v>
      </c>
      <c r="B18" s="12">
        <v>160</v>
      </c>
      <c r="C18" s="12"/>
      <c r="D18" s="12">
        <v>160</v>
      </c>
      <c r="E18" s="13"/>
    </row>
    <row r="19" ht="26.05" customHeight="1" spans="1:5">
      <c r="A19" s="6" t="s">
        <v>112</v>
      </c>
      <c r="B19" s="20">
        <v>39.15</v>
      </c>
      <c r="C19" s="20">
        <v>39.15</v>
      </c>
      <c r="D19" s="20"/>
      <c r="E19" s="21"/>
    </row>
    <row r="20" ht="26.05" customHeight="1" spans="1:5">
      <c r="A20" s="6" t="s">
        <v>113</v>
      </c>
      <c r="B20" s="20">
        <f>B21</f>
        <v>39.15</v>
      </c>
      <c r="C20" s="20">
        <f>C21</f>
        <v>39.15</v>
      </c>
      <c r="D20" s="20"/>
      <c r="E20" s="21"/>
    </row>
    <row r="21" ht="26.05" customHeight="1" spans="1:5">
      <c r="A21" s="8" t="s">
        <v>114</v>
      </c>
      <c r="B21" s="12">
        <v>39.15</v>
      </c>
      <c r="C21" s="12">
        <v>39.15</v>
      </c>
      <c r="D21" s="12"/>
      <c r="E21" s="13"/>
    </row>
    <row r="22" ht="26.05" customHeight="1" spans="1:5">
      <c r="A22" s="6" t="s">
        <v>115</v>
      </c>
      <c r="B22" s="20">
        <v>258.25</v>
      </c>
      <c r="C22" s="20"/>
      <c r="D22" s="20">
        <v>228.19</v>
      </c>
      <c r="E22" s="21">
        <v>30.06</v>
      </c>
    </row>
    <row r="23" ht="26.05" customHeight="1" spans="1:5">
      <c r="A23" s="6" t="s">
        <v>116</v>
      </c>
      <c r="B23" s="20">
        <v>258.25</v>
      </c>
      <c r="C23" s="20"/>
      <c r="D23" s="20">
        <v>228.19</v>
      </c>
      <c r="E23" s="21">
        <v>30.06</v>
      </c>
    </row>
    <row r="24" ht="26.05" customHeight="1" spans="1:5">
      <c r="A24" s="8" t="s">
        <v>116</v>
      </c>
      <c r="B24" s="12">
        <v>258.25</v>
      </c>
      <c r="C24" s="12"/>
      <c r="D24" s="12">
        <v>228.19</v>
      </c>
      <c r="E24" s="13">
        <v>30.06</v>
      </c>
    </row>
    <row r="25" ht="26.05" customHeight="1" spans="1:5">
      <c r="A25" s="6" t="s">
        <v>117</v>
      </c>
      <c r="B25" s="20">
        <v>120</v>
      </c>
      <c r="C25" s="20"/>
      <c r="D25" s="20">
        <v>120</v>
      </c>
      <c r="E25" s="21"/>
    </row>
    <row r="26" ht="26.05" customHeight="1" spans="1:5">
      <c r="A26" s="6" t="s">
        <v>118</v>
      </c>
      <c r="B26" s="20">
        <f>B27</f>
        <v>120</v>
      </c>
      <c r="C26" s="20"/>
      <c r="D26" s="20">
        <f>D27</f>
        <v>120</v>
      </c>
      <c r="E26" s="21"/>
    </row>
    <row r="27" ht="26.05" customHeight="1" spans="1:5">
      <c r="A27" s="8" t="s">
        <v>119</v>
      </c>
      <c r="B27" s="12">
        <v>120</v>
      </c>
      <c r="C27" s="12"/>
      <c r="D27" s="12">
        <v>120</v>
      </c>
      <c r="E27" s="13"/>
    </row>
    <row r="28" ht="19.55" customHeight="1"/>
    <row r="29" ht="19.55" customHeight="1" spans="1:5">
      <c r="A29" s="1" t="s">
        <v>82</v>
      </c>
      <c r="B29" s="1"/>
      <c r="C29" s="1"/>
      <c r="D29" s="1"/>
      <c r="E29" s="1"/>
    </row>
  </sheetData>
  <mergeCells count="2">
    <mergeCell ref="A2:E2"/>
    <mergeCell ref="A29:E2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7" workbookViewId="0">
      <selection activeCell="A2" sqref="A2: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120</v>
      </c>
      <c r="B2" s="2"/>
      <c r="C2" s="2"/>
      <c r="D2" s="2"/>
      <c r="E2" s="1"/>
      <c r="F2" s="1"/>
      <c r="G2" s="1"/>
    </row>
    <row r="3" ht="26.05" customHeight="1" spans="1:7">
      <c r="A3" s="40"/>
      <c r="B3" s="40"/>
      <c r="C3" s="3" t="s">
        <v>32</v>
      </c>
      <c r="D3" s="3"/>
      <c r="E3" s="40"/>
      <c r="F3" s="40"/>
      <c r="G3" s="40"/>
    </row>
    <row r="4" ht="26.05" customHeight="1" spans="1:7">
      <c r="A4" s="15" t="s">
        <v>33</v>
      </c>
      <c r="B4" s="15"/>
      <c r="C4" s="22" t="s">
        <v>34</v>
      </c>
      <c r="D4" s="22"/>
      <c r="E4" s="40"/>
      <c r="F4" s="40"/>
      <c r="G4" s="40"/>
    </row>
    <row r="5" ht="26.05" customHeight="1" spans="1:7">
      <c r="A5" s="15" t="s">
        <v>35</v>
      </c>
      <c r="B5" s="23" t="s">
        <v>36</v>
      </c>
      <c r="C5" s="23" t="s">
        <v>35</v>
      </c>
      <c r="D5" s="22" t="s">
        <v>99</v>
      </c>
      <c r="E5" s="40"/>
      <c r="F5" s="40"/>
      <c r="G5" s="40"/>
    </row>
    <row r="6" ht="26.05" customHeight="1" spans="1:7">
      <c r="A6" s="8" t="s">
        <v>121</v>
      </c>
      <c r="B6" s="12">
        <v>1034.451101</v>
      </c>
      <c r="C6" s="18" t="s">
        <v>122</v>
      </c>
      <c r="D6" s="13">
        <v>1034.45</v>
      </c>
      <c r="E6" s="40"/>
      <c r="F6" s="40"/>
      <c r="G6" s="40"/>
    </row>
    <row r="7" ht="26.05" customHeight="1" spans="1:7">
      <c r="A7" s="8" t="s">
        <v>123</v>
      </c>
      <c r="B7" s="41">
        <v>1034.451101</v>
      </c>
      <c r="C7" s="18" t="s">
        <v>124</v>
      </c>
      <c r="D7" s="42"/>
      <c r="E7" s="40"/>
      <c r="F7" s="40"/>
      <c r="G7" s="40"/>
    </row>
    <row r="8" ht="26.05" customHeight="1" spans="1:7">
      <c r="A8" s="8" t="s">
        <v>125</v>
      </c>
      <c r="B8" s="41"/>
      <c r="C8" s="18" t="s">
        <v>126</v>
      </c>
      <c r="D8" s="42"/>
      <c r="E8" s="40"/>
      <c r="F8" s="40"/>
      <c r="G8" s="40"/>
    </row>
    <row r="9" ht="26.05" customHeight="1" spans="1:7">
      <c r="A9" s="8" t="s">
        <v>127</v>
      </c>
      <c r="B9" s="41"/>
      <c r="C9" s="18" t="s">
        <v>128</v>
      </c>
      <c r="D9" s="42"/>
      <c r="E9" s="40"/>
      <c r="F9" s="40"/>
      <c r="G9" s="40"/>
    </row>
    <row r="10" ht="26.05" customHeight="1" spans="1:7">
      <c r="A10" s="8"/>
      <c r="B10" s="41"/>
      <c r="C10" s="18" t="s">
        <v>129</v>
      </c>
      <c r="D10" s="42"/>
      <c r="E10" s="40"/>
      <c r="F10" s="40"/>
      <c r="G10" s="40"/>
    </row>
    <row r="11" ht="26.05" customHeight="1" spans="1:7">
      <c r="A11" s="8"/>
      <c r="B11" s="41"/>
      <c r="C11" s="18" t="s">
        <v>130</v>
      </c>
      <c r="D11" s="42"/>
      <c r="E11" s="40"/>
      <c r="F11" s="40"/>
      <c r="G11" s="40"/>
    </row>
    <row r="12" ht="26.05" customHeight="1" spans="1:7">
      <c r="A12" s="8"/>
      <c r="B12" s="41"/>
      <c r="C12" s="18" t="s">
        <v>131</v>
      </c>
      <c r="D12" s="42">
        <v>228.19</v>
      </c>
      <c r="E12" s="40"/>
      <c r="F12" s="40"/>
      <c r="G12" s="40"/>
    </row>
    <row r="13" ht="26.05" customHeight="1" spans="1:7">
      <c r="A13" s="8"/>
      <c r="B13" s="41"/>
      <c r="C13" s="18" t="s">
        <v>132</v>
      </c>
      <c r="D13" s="42"/>
      <c r="E13" s="40"/>
      <c r="F13" s="40"/>
      <c r="G13" s="40"/>
    </row>
    <row r="14" ht="26.05" customHeight="1" spans="1:7">
      <c r="A14" s="8"/>
      <c r="B14" s="41"/>
      <c r="C14" s="18" t="s">
        <v>133</v>
      </c>
      <c r="D14" s="42">
        <v>52.95</v>
      </c>
      <c r="E14" s="40"/>
      <c r="F14" s="40"/>
      <c r="G14" s="40"/>
    </row>
    <row r="15" ht="26.05" customHeight="1" spans="1:7">
      <c r="A15" s="8"/>
      <c r="B15" s="41"/>
      <c r="C15" s="18" t="s">
        <v>134</v>
      </c>
      <c r="D15" s="42"/>
      <c r="E15" s="40"/>
      <c r="F15" s="40"/>
      <c r="G15" s="40"/>
    </row>
    <row r="16" ht="26.05" customHeight="1" spans="1:7">
      <c r="A16" s="8"/>
      <c r="B16" s="41"/>
      <c r="C16" s="18" t="s">
        <v>135</v>
      </c>
      <c r="D16" s="42">
        <v>26.96</v>
      </c>
      <c r="E16" s="40"/>
      <c r="F16" s="40"/>
      <c r="G16" s="40"/>
    </row>
    <row r="17" ht="26.05" customHeight="1" spans="1:7">
      <c r="A17" s="8"/>
      <c r="B17" s="41"/>
      <c r="C17" s="18" t="s">
        <v>136</v>
      </c>
      <c r="D17" s="42">
        <v>120</v>
      </c>
      <c r="E17" s="40"/>
      <c r="F17" s="40"/>
      <c r="G17" s="40"/>
    </row>
    <row r="18" ht="26.05" customHeight="1" spans="1:7">
      <c r="A18" s="8"/>
      <c r="B18" s="41"/>
      <c r="C18" s="18" t="s">
        <v>137</v>
      </c>
      <c r="D18" s="42"/>
      <c r="E18" s="40"/>
      <c r="F18" s="40"/>
      <c r="G18" s="40"/>
    </row>
    <row r="19" ht="26.05" customHeight="1" spans="1:7">
      <c r="A19" s="8"/>
      <c r="B19" s="41"/>
      <c r="C19" s="18" t="s">
        <v>138</v>
      </c>
      <c r="D19" s="42"/>
      <c r="E19" s="40"/>
      <c r="F19" s="40"/>
      <c r="G19" s="40"/>
    </row>
    <row r="20" ht="26.05" customHeight="1" spans="1:7">
      <c r="A20" s="8"/>
      <c r="B20" s="41"/>
      <c r="C20" s="18" t="s">
        <v>139</v>
      </c>
      <c r="D20" s="42"/>
      <c r="E20" s="40"/>
      <c r="F20" s="40"/>
      <c r="G20" s="40"/>
    </row>
    <row r="21" ht="26.05" customHeight="1" spans="1:7">
      <c r="A21" s="8"/>
      <c r="B21" s="41"/>
      <c r="C21" s="18" t="s">
        <v>140</v>
      </c>
      <c r="D21" s="42">
        <v>567.2</v>
      </c>
      <c r="E21" s="40"/>
      <c r="F21" s="40"/>
      <c r="G21" s="40"/>
    </row>
    <row r="22" ht="26.05" customHeight="1" spans="1:7">
      <c r="A22" s="8"/>
      <c r="B22" s="41"/>
      <c r="C22" s="18" t="s">
        <v>141</v>
      </c>
      <c r="D22" s="42"/>
      <c r="E22" s="40"/>
      <c r="F22" s="40"/>
      <c r="G22" s="40"/>
    </row>
    <row r="23" ht="26.05" customHeight="1" spans="1:7">
      <c r="A23" s="8"/>
      <c r="B23" s="41"/>
      <c r="C23" s="18" t="s">
        <v>142</v>
      </c>
      <c r="D23" s="42"/>
      <c r="E23" s="40"/>
      <c r="F23" s="40"/>
      <c r="G23" s="40"/>
    </row>
    <row r="24" ht="26.05" customHeight="1" spans="1:7">
      <c r="A24" s="8"/>
      <c r="B24" s="41"/>
      <c r="C24" s="18" t="s">
        <v>143</v>
      </c>
      <c r="D24" s="42"/>
      <c r="E24" s="40"/>
      <c r="F24" s="40"/>
      <c r="G24" s="40"/>
    </row>
    <row r="25" ht="26.05" customHeight="1" spans="1:7">
      <c r="A25" s="8"/>
      <c r="B25" s="41"/>
      <c r="C25" s="18" t="s">
        <v>144</v>
      </c>
      <c r="D25" s="42"/>
      <c r="E25" s="40"/>
      <c r="F25" s="40"/>
      <c r="G25" s="40"/>
    </row>
    <row r="26" ht="26.05" customHeight="1" spans="1:7">
      <c r="A26" s="8"/>
      <c r="B26" s="41"/>
      <c r="C26" s="18" t="s">
        <v>145</v>
      </c>
      <c r="D26" s="42">
        <v>39.15</v>
      </c>
      <c r="E26" s="40"/>
      <c r="F26" s="40"/>
      <c r="G26" s="40"/>
    </row>
    <row r="27" ht="26.05" customHeight="1" spans="1:7">
      <c r="A27" s="8"/>
      <c r="B27" s="41"/>
      <c r="C27" s="18" t="s">
        <v>146</v>
      </c>
      <c r="D27" s="42"/>
      <c r="E27" s="40"/>
      <c r="F27" s="40"/>
      <c r="G27" s="40"/>
    </row>
    <row r="28" ht="26.05" customHeight="1" spans="1:7">
      <c r="A28" s="8"/>
      <c r="B28" s="41"/>
      <c r="C28" s="18" t="s">
        <v>147</v>
      </c>
      <c r="D28" s="42"/>
      <c r="E28" s="40"/>
      <c r="F28" s="40"/>
      <c r="G28" s="40"/>
    </row>
    <row r="29" ht="26.05" customHeight="1" spans="1:7">
      <c r="A29" s="8"/>
      <c r="B29" s="41"/>
      <c r="C29" s="18" t="s">
        <v>148</v>
      </c>
      <c r="D29" s="42"/>
      <c r="E29" s="40"/>
      <c r="F29" s="40"/>
      <c r="G29" s="40"/>
    </row>
    <row r="30" ht="26.05" customHeight="1" spans="1:7">
      <c r="A30" s="8"/>
      <c r="B30" s="41"/>
      <c r="C30" s="18" t="s">
        <v>149</v>
      </c>
      <c r="D30" s="42"/>
      <c r="E30" s="40"/>
      <c r="F30" s="40"/>
      <c r="G30" s="40"/>
    </row>
    <row r="31" ht="26.05" customHeight="1" spans="1:7">
      <c r="A31" s="8"/>
      <c r="B31" s="41"/>
      <c r="C31" s="18" t="s">
        <v>150</v>
      </c>
      <c r="D31" s="42"/>
      <c r="E31" s="40"/>
      <c r="F31" s="40"/>
      <c r="G31" s="40"/>
    </row>
    <row r="32" ht="26.05" customHeight="1" spans="1:7">
      <c r="A32" s="8"/>
      <c r="B32" s="41"/>
      <c r="C32" s="18" t="s">
        <v>151</v>
      </c>
      <c r="D32" s="42"/>
      <c r="E32" s="40"/>
      <c r="F32" s="40"/>
      <c r="G32" s="40"/>
    </row>
    <row r="33" ht="26.05" customHeight="1" spans="1:7">
      <c r="A33" s="8"/>
      <c r="B33" s="41"/>
      <c r="C33" s="18" t="s">
        <v>152</v>
      </c>
      <c r="D33" s="42"/>
      <c r="E33" s="40"/>
      <c r="F33" s="40"/>
      <c r="G33" s="40"/>
    </row>
    <row r="34" ht="26.05" customHeight="1" spans="1:7">
      <c r="A34" s="8"/>
      <c r="B34" s="41"/>
      <c r="C34" s="18" t="s">
        <v>153</v>
      </c>
      <c r="D34" s="42"/>
      <c r="E34" s="40"/>
      <c r="F34" s="40"/>
      <c r="G34" s="40"/>
    </row>
    <row r="35" ht="26.05" customHeight="1" spans="1:7">
      <c r="A35" s="8"/>
      <c r="B35" s="41"/>
      <c r="C35" s="18"/>
      <c r="D35" s="42"/>
      <c r="E35" s="40"/>
      <c r="F35" s="40"/>
      <c r="G35" s="40"/>
    </row>
    <row r="36" ht="26.05" customHeight="1" spans="1:7">
      <c r="A36" s="8"/>
      <c r="B36" s="41"/>
      <c r="C36" s="18"/>
      <c r="D36" s="42"/>
      <c r="E36" s="40"/>
      <c r="F36" s="40"/>
      <c r="G36" s="40"/>
    </row>
    <row r="37" ht="26.05" customHeight="1" spans="1:7">
      <c r="A37" s="15" t="s">
        <v>154</v>
      </c>
      <c r="B37" s="17">
        <v>1034.5</v>
      </c>
      <c r="C37" s="23" t="s">
        <v>155</v>
      </c>
      <c r="D37" s="21">
        <v>1034.5</v>
      </c>
      <c r="E37" s="43"/>
      <c r="F37" s="40"/>
      <c r="G37" s="40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30" sqref="C30"/>
    </sheetView>
  </sheetViews>
  <sheetFormatPr defaultColWidth="10" defaultRowHeight="13.5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40"/>
      <c r="B3" s="40"/>
      <c r="C3" s="40"/>
      <c r="D3" s="40"/>
      <c r="E3" s="40"/>
      <c r="F3" s="40"/>
      <c r="G3" s="40"/>
      <c r="H3" s="40"/>
      <c r="I3" s="40"/>
      <c r="J3" s="3" t="s">
        <v>32</v>
      </c>
      <c r="K3" s="3"/>
    </row>
    <row r="4" ht="26.05" customHeight="1" spans="1:11">
      <c r="A4" s="4" t="s">
        <v>157</v>
      </c>
      <c r="B4" s="11" t="s">
        <v>99</v>
      </c>
      <c r="C4" s="11" t="s">
        <v>158</v>
      </c>
      <c r="D4" s="11"/>
      <c r="E4" s="11"/>
      <c r="F4" s="11" t="s">
        <v>159</v>
      </c>
      <c r="G4" s="11"/>
      <c r="H4" s="11"/>
      <c r="I4" s="5" t="s">
        <v>160</v>
      </c>
      <c r="J4" s="5"/>
      <c r="K4" s="5"/>
    </row>
    <row r="5" ht="26.05" customHeight="1" spans="1:11">
      <c r="A5" s="4"/>
      <c r="B5" s="11"/>
      <c r="C5" s="11" t="s">
        <v>99</v>
      </c>
      <c r="D5" s="11" t="s">
        <v>96</v>
      </c>
      <c r="E5" s="11" t="s">
        <v>97</v>
      </c>
      <c r="F5" s="11" t="s">
        <v>99</v>
      </c>
      <c r="G5" s="11" t="s">
        <v>96</v>
      </c>
      <c r="H5" s="11" t="s">
        <v>97</v>
      </c>
      <c r="I5" s="11" t="s">
        <v>99</v>
      </c>
      <c r="J5" s="11" t="s">
        <v>96</v>
      </c>
      <c r="K5" s="5" t="s">
        <v>97</v>
      </c>
    </row>
    <row r="6" ht="26.05" customHeight="1" spans="1:11">
      <c r="A6" s="8" t="s">
        <v>99</v>
      </c>
      <c r="B6" s="12">
        <v>1034.451101</v>
      </c>
      <c r="C6" s="12">
        <f>D6+E6</f>
        <v>1034.447101</v>
      </c>
      <c r="D6" s="12">
        <v>526.257101</v>
      </c>
      <c r="E6" s="12">
        <v>508.19</v>
      </c>
      <c r="F6" s="12"/>
      <c r="G6" s="12"/>
      <c r="H6" s="12"/>
      <c r="I6" s="12"/>
      <c r="J6" s="12"/>
      <c r="K6" s="13"/>
    </row>
    <row r="7" ht="26.05" customHeight="1" spans="1:11">
      <c r="A7" s="39" t="s">
        <v>161</v>
      </c>
      <c r="B7" s="12">
        <v>1034.451101</v>
      </c>
      <c r="C7" s="12">
        <v>1034.451101</v>
      </c>
      <c r="D7" s="19">
        <v>526.257101</v>
      </c>
      <c r="E7" s="12">
        <v>508.19</v>
      </c>
      <c r="F7" s="19"/>
      <c r="G7" s="19"/>
      <c r="H7" s="19"/>
      <c r="I7" s="19"/>
      <c r="J7" s="19"/>
      <c r="K7" s="9"/>
    </row>
    <row r="8" ht="26.05" customHeight="1" spans="1:11">
      <c r="A8" s="39" t="s">
        <v>161</v>
      </c>
      <c r="B8" s="12">
        <v>1034.451101</v>
      </c>
      <c r="C8" s="12">
        <v>1034.451101</v>
      </c>
      <c r="D8" s="19">
        <v>526.257101</v>
      </c>
      <c r="E8" s="19">
        <v>508.194</v>
      </c>
      <c r="F8" s="19"/>
      <c r="G8" s="19"/>
      <c r="H8" s="19"/>
      <c r="I8" s="19"/>
      <c r="J8" s="19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6" workbookViewId="0">
      <selection activeCell="E19" sqref="E19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31"/>
    </row>
    <row r="2" ht="26.05" customHeight="1" spans="1:5">
      <c r="A2" s="2" t="s">
        <v>162</v>
      </c>
      <c r="B2" s="2"/>
      <c r="C2" s="2"/>
      <c r="D2" s="2"/>
      <c r="E2" s="2"/>
    </row>
    <row r="3" ht="25" customHeight="1" spans="1:5">
      <c r="A3" s="1"/>
      <c r="B3" s="1"/>
      <c r="C3" s="3" t="s">
        <v>32</v>
      </c>
      <c r="D3" s="3"/>
      <c r="E3" s="3"/>
    </row>
    <row r="4" ht="26.05" customHeight="1" spans="1:5">
      <c r="A4" s="15" t="s">
        <v>94</v>
      </c>
      <c r="B4" s="15"/>
      <c r="C4" s="22" t="s">
        <v>158</v>
      </c>
      <c r="D4" s="22"/>
      <c r="E4" s="22"/>
    </row>
    <row r="5" ht="26.05" customHeight="1" spans="1:5">
      <c r="A5" s="32" t="s">
        <v>163</v>
      </c>
      <c r="B5" s="33" t="s">
        <v>164</v>
      </c>
      <c r="C5" s="34" t="s">
        <v>99</v>
      </c>
      <c r="D5" s="33" t="s">
        <v>96</v>
      </c>
      <c r="E5" s="35" t="s">
        <v>97</v>
      </c>
    </row>
    <row r="6" ht="26.05" customHeight="1" spans="1:5">
      <c r="A6" s="28"/>
      <c r="B6" s="26" t="s">
        <v>99</v>
      </c>
      <c r="C6" s="36">
        <f>D6+E6</f>
        <v>1034.45</v>
      </c>
      <c r="D6" s="36">
        <f>D7+D12+D16+D20</f>
        <v>526.26</v>
      </c>
      <c r="E6" s="37">
        <f>E16+E23+E26</f>
        <v>508.19</v>
      </c>
    </row>
    <row r="7" ht="26.05" customHeight="1" spans="1:5">
      <c r="A7" s="38" t="s">
        <v>165</v>
      </c>
      <c r="B7" s="16" t="s">
        <v>100</v>
      </c>
      <c r="C7" s="20">
        <v>52.95</v>
      </c>
      <c r="D7" s="20">
        <f>D8+D10</f>
        <v>52.95</v>
      </c>
      <c r="E7" s="21"/>
    </row>
    <row r="8" ht="26.05" customHeight="1" spans="1:5">
      <c r="A8" s="38" t="s">
        <v>166</v>
      </c>
      <c r="B8" s="16" t="s">
        <v>101</v>
      </c>
      <c r="C8" s="20">
        <v>48.76</v>
      </c>
      <c r="D8" s="20">
        <v>48.76</v>
      </c>
      <c r="E8" s="21"/>
    </row>
    <row r="9" ht="26.05" customHeight="1" spans="1:5">
      <c r="A9" s="39" t="s">
        <v>167</v>
      </c>
      <c r="B9" s="18" t="s">
        <v>102</v>
      </c>
      <c r="C9" s="12">
        <v>48.76</v>
      </c>
      <c r="D9" s="12">
        <v>48.76</v>
      </c>
      <c r="E9" s="13"/>
    </row>
    <row r="10" ht="26.05" customHeight="1" spans="1:5">
      <c r="A10" s="38" t="s">
        <v>168</v>
      </c>
      <c r="B10" s="16" t="s">
        <v>103</v>
      </c>
      <c r="C10" s="20">
        <v>4.19</v>
      </c>
      <c r="D10" s="20">
        <v>4.19</v>
      </c>
      <c r="E10" s="21"/>
    </row>
    <row r="11" ht="26.05" customHeight="1" spans="1:5">
      <c r="A11" s="39" t="s">
        <v>169</v>
      </c>
      <c r="B11" s="18" t="s">
        <v>103</v>
      </c>
      <c r="C11" s="12">
        <v>4.19</v>
      </c>
      <c r="D11" s="12">
        <v>4.19</v>
      </c>
      <c r="E11" s="13"/>
    </row>
    <row r="12" ht="26.05" customHeight="1" spans="1:5">
      <c r="A12" s="38" t="s">
        <v>170</v>
      </c>
      <c r="B12" s="16" t="s">
        <v>104</v>
      </c>
      <c r="C12" s="20">
        <v>26.96</v>
      </c>
      <c r="D12" s="20">
        <f>D13</f>
        <v>26.96</v>
      </c>
      <c r="E12" s="21"/>
    </row>
    <row r="13" ht="26.05" customHeight="1" spans="1:5">
      <c r="A13" s="38" t="s">
        <v>171</v>
      </c>
      <c r="B13" s="16" t="s">
        <v>105</v>
      </c>
      <c r="C13" s="20">
        <v>26.96</v>
      </c>
      <c r="D13" s="20">
        <f>D14+D15</f>
        <v>26.96</v>
      </c>
      <c r="E13" s="21"/>
    </row>
    <row r="14" ht="26.05" customHeight="1" spans="1:5">
      <c r="A14" s="39" t="s">
        <v>172</v>
      </c>
      <c r="B14" s="18" t="s">
        <v>106</v>
      </c>
      <c r="C14" s="12">
        <v>20.97</v>
      </c>
      <c r="D14" s="12">
        <v>20.97</v>
      </c>
      <c r="E14" s="13"/>
    </row>
    <row r="15" ht="26.05" customHeight="1" spans="1:5">
      <c r="A15" s="39" t="s">
        <v>173</v>
      </c>
      <c r="B15" s="18" t="s">
        <v>107</v>
      </c>
      <c r="C15" s="12">
        <v>5.99</v>
      </c>
      <c r="D15" s="12">
        <v>5.99</v>
      </c>
      <c r="E15" s="13"/>
    </row>
    <row r="16" ht="26.05" customHeight="1" spans="1:5">
      <c r="A16" s="38" t="s">
        <v>174</v>
      </c>
      <c r="B16" s="16" t="s">
        <v>108</v>
      </c>
      <c r="C16" s="20">
        <v>567.2</v>
      </c>
      <c r="D16" s="20">
        <v>407.2</v>
      </c>
      <c r="E16" s="21">
        <v>160</v>
      </c>
    </row>
    <row r="17" ht="26.05" customHeight="1" spans="1:5">
      <c r="A17" s="38" t="s">
        <v>175</v>
      </c>
      <c r="B17" s="16" t="s">
        <v>109</v>
      </c>
      <c r="C17" s="20">
        <v>567.2</v>
      </c>
      <c r="D17" s="20">
        <v>407.2</v>
      </c>
      <c r="E17" s="21">
        <v>160</v>
      </c>
    </row>
    <row r="18" ht="26.05" customHeight="1" spans="1:5">
      <c r="A18" s="39" t="s">
        <v>176</v>
      </c>
      <c r="B18" s="18" t="s">
        <v>110</v>
      </c>
      <c r="C18" s="12">
        <v>407.2</v>
      </c>
      <c r="D18" s="12">
        <v>407.2</v>
      </c>
      <c r="E18" s="13"/>
    </row>
    <row r="19" ht="26.05" customHeight="1" spans="1:5">
      <c r="A19" s="39" t="s">
        <v>177</v>
      </c>
      <c r="B19" s="18" t="s">
        <v>111</v>
      </c>
      <c r="C19" s="12">
        <v>160</v>
      </c>
      <c r="D19" s="12"/>
      <c r="E19" s="13">
        <v>160</v>
      </c>
    </row>
    <row r="20" ht="26.05" customHeight="1" spans="1:5">
      <c r="A20" s="38" t="s">
        <v>178</v>
      </c>
      <c r="B20" s="16" t="s">
        <v>112</v>
      </c>
      <c r="C20" s="20">
        <v>39.15</v>
      </c>
      <c r="D20" s="20">
        <v>39.15</v>
      </c>
      <c r="E20" s="21"/>
    </row>
    <row r="21" ht="26.05" customHeight="1" spans="1:5">
      <c r="A21" s="38" t="s">
        <v>179</v>
      </c>
      <c r="B21" s="16" t="s">
        <v>113</v>
      </c>
      <c r="C21" s="20">
        <v>39.15</v>
      </c>
      <c r="D21" s="20">
        <v>39.15</v>
      </c>
      <c r="E21" s="21"/>
    </row>
    <row r="22" ht="26.05" customHeight="1" spans="1:5">
      <c r="A22" s="39" t="s">
        <v>180</v>
      </c>
      <c r="B22" s="18" t="s">
        <v>114</v>
      </c>
      <c r="C22" s="12">
        <v>39.15</v>
      </c>
      <c r="D22" s="12">
        <v>39.15</v>
      </c>
      <c r="E22" s="13"/>
    </row>
    <row r="23" ht="26.05" customHeight="1" spans="1:5">
      <c r="A23" s="38" t="s">
        <v>181</v>
      </c>
      <c r="B23" s="16" t="s">
        <v>115</v>
      </c>
      <c r="C23" s="21">
        <v>258.25</v>
      </c>
      <c r="D23" s="21"/>
      <c r="E23" s="21">
        <v>228.19</v>
      </c>
    </row>
    <row r="24" ht="26.05" customHeight="1" spans="1:5">
      <c r="A24" s="38" t="s">
        <v>182</v>
      </c>
      <c r="B24" s="16" t="s">
        <v>116</v>
      </c>
      <c r="C24" s="21">
        <f>C25</f>
        <v>228.19</v>
      </c>
      <c r="D24" s="21"/>
      <c r="E24" s="21">
        <v>228.19</v>
      </c>
    </row>
    <row r="25" ht="26.05" customHeight="1" spans="1:5">
      <c r="A25" s="39" t="s">
        <v>183</v>
      </c>
      <c r="B25" s="18" t="s">
        <v>116</v>
      </c>
      <c r="C25" s="12">
        <f>E25</f>
        <v>228.19</v>
      </c>
      <c r="D25" s="12"/>
      <c r="E25" s="13">
        <v>228.19</v>
      </c>
    </row>
    <row r="26" ht="26.05" customHeight="1" spans="1:5">
      <c r="A26" s="38" t="s">
        <v>184</v>
      </c>
      <c r="B26" s="16" t="s">
        <v>117</v>
      </c>
      <c r="C26" s="20">
        <v>120</v>
      </c>
      <c r="D26" s="20"/>
      <c r="E26" s="21">
        <v>120</v>
      </c>
    </row>
    <row r="27" ht="26.05" customHeight="1" spans="1:5">
      <c r="A27" s="38" t="s">
        <v>185</v>
      </c>
      <c r="B27" s="16" t="s">
        <v>118</v>
      </c>
      <c r="C27" s="20">
        <v>120</v>
      </c>
      <c r="D27" s="20"/>
      <c r="E27" s="21">
        <v>120</v>
      </c>
    </row>
    <row r="28" ht="26.05" customHeight="1" spans="1:5">
      <c r="A28" s="39" t="s">
        <v>186</v>
      </c>
      <c r="B28" s="18" t="s">
        <v>119</v>
      </c>
      <c r="C28" s="12">
        <v>120</v>
      </c>
      <c r="D28" s="12"/>
      <c r="E28" s="13">
        <v>120</v>
      </c>
    </row>
    <row r="29" ht="16.35" customHeight="1"/>
    <row r="30" ht="16.35" customHeight="1" spans="1:5">
      <c r="A30" s="1" t="s">
        <v>82</v>
      </c>
      <c r="B30" s="1"/>
      <c r="C30" s="1"/>
      <c r="D30" s="1"/>
      <c r="E30" s="1"/>
    </row>
  </sheetData>
  <mergeCells count="5">
    <mergeCell ref="A2:E2"/>
    <mergeCell ref="C3:E3"/>
    <mergeCell ref="A4:B4"/>
    <mergeCell ref="C4:E4"/>
    <mergeCell ref="A30:E30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D9" sqref="D9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  <col min="6" max="6" width="11.5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187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15" t="s">
        <v>188</v>
      </c>
      <c r="B4" s="15"/>
      <c r="C4" s="22" t="s">
        <v>189</v>
      </c>
      <c r="D4" s="22"/>
      <c r="E4" s="22"/>
    </row>
    <row r="5" ht="26.05" customHeight="1" spans="1:5">
      <c r="A5" s="15" t="s">
        <v>163</v>
      </c>
      <c r="B5" s="23" t="s">
        <v>164</v>
      </c>
      <c r="C5" s="23" t="s">
        <v>99</v>
      </c>
      <c r="D5" s="23" t="s">
        <v>190</v>
      </c>
      <c r="E5" s="22" t="s">
        <v>191</v>
      </c>
    </row>
    <row r="6" ht="26.05" customHeight="1" spans="1:5">
      <c r="A6" s="8" t="s">
        <v>192</v>
      </c>
      <c r="B6" s="11" t="s">
        <v>192</v>
      </c>
      <c r="C6" s="11">
        <v>1</v>
      </c>
      <c r="D6" s="11">
        <v>2</v>
      </c>
      <c r="E6" s="5">
        <v>3</v>
      </c>
    </row>
    <row r="7" ht="26.05" customHeight="1" spans="1:5">
      <c r="A7" s="15"/>
      <c r="B7" s="24" t="s">
        <v>99</v>
      </c>
      <c r="C7" s="17">
        <f>D7+E7</f>
        <v>526.26</v>
      </c>
      <c r="D7" s="17">
        <f>D8+D18+D21</f>
        <v>484.74</v>
      </c>
      <c r="E7" s="7">
        <v>41.52</v>
      </c>
    </row>
    <row r="8" ht="26.05" customHeight="1" spans="1:5">
      <c r="A8" s="25" t="s">
        <v>193</v>
      </c>
      <c r="B8" s="26" t="s">
        <v>194</v>
      </c>
      <c r="C8" s="27">
        <v>469.285997</v>
      </c>
      <c r="D8" s="20">
        <f>SUM(D9:D17)</f>
        <v>469.29</v>
      </c>
      <c r="E8" s="21"/>
    </row>
    <row r="9" ht="26.05" customHeight="1" spans="1:5">
      <c r="A9" s="28" t="s">
        <v>195</v>
      </c>
      <c r="B9" s="29" t="s">
        <v>196</v>
      </c>
      <c r="C9" s="30">
        <v>48.759552</v>
      </c>
      <c r="D9" s="12">
        <v>48.76</v>
      </c>
      <c r="E9" s="13"/>
    </row>
    <row r="10" ht="26.05" customHeight="1" spans="1:5">
      <c r="A10" s="28" t="s">
        <v>197</v>
      </c>
      <c r="B10" s="29" t="s">
        <v>198</v>
      </c>
      <c r="C10" s="30">
        <v>5.688119</v>
      </c>
      <c r="D10" s="12">
        <v>5.69</v>
      </c>
      <c r="E10" s="13"/>
    </row>
    <row r="11" ht="26.05" customHeight="1" spans="1:5">
      <c r="A11" s="28" t="s">
        <v>199</v>
      </c>
      <c r="B11" s="29" t="s">
        <v>200</v>
      </c>
      <c r="C11" s="30">
        <v>17.968716</v>
      </c>
      <c r="D11" s="12">
        <v>17.97</v>
      </c>
      <c r="E11" s="13"/>
    </row>
    <row r="12" ht="26.05" customHeight="1" spans="1:5">
      <c r="A12" s="28" t="s">
        <v>201</v>
      </c>
      <c r="B12" s="29" t="s">
        <v>202</v>
      </c>
      <c r="C12" s="30">
        <v>5.989572</v>
      </c>
      <c r="D12" s="12">
        <v>5.99</v>
      </c>
      <c r="E12" s="13"/>
    </row>
    <row r="13" ht="26.05" customHeight="1" spans="1:5">
      <c r="A13" s="28" t="s">
        <v>203</v>
      </c>
      <c r="B13" s="29" t="s">
        <v>204</v>
      </c>
      <c r="C13" s="30">
        <v>87.599</v>
      </c>
      <c r="D13" s="12">
        <v>87.6</v>
      </c>
      <c r="E13" s="13"/>
    </row>
    <row r="14" ht="26.05" customHeight="1" spans="1:5">
      <c r="A14" s="28" t="s">
        <v>205</v>
      </c>
      <c r="B14" s="29" t="s">
        <v>206</v>
      </c>
      <c r="C14" s="30">
        <v>72.13975</v>
      </c>
      <c r="D14" s="12">
        <v>72.14</v>
      </c>
      <c r="E14" s="13"/>
    </row>
    <row r="15" ht="26.05" customHeight="1" spans="1:5">
      <c r="A15" s="28" t="s">
        <v>207</v>
      </c>
      <c r="B15" s="29" t="s">
        <v>208</v>
      </c>
      <c r="C15" s="30">
        <v>49.4016</v>
      </c>
      <c r="D15" s="12">
        <v>49.4</v>
      </c>
      <c r="E15" s="13"/>
    </row>
    <row r="16" ht="26.05" customHeight="1" spans="1:5">
      <c r="A16" s="28" t="s">
        <v>209</v>
      </c>
      <c r="B16" s="29" t="s">
        <v>210</v>
      </c>
      <c r="C16" s="30">
        <v>142.5924</v>
      </c>
      <c r="D16" s="12">
        <v>142.59</v>
      </c>
      <c r="E16" s="13"/>
    </row>
    <row r="17" ht="26.05" customHeight="1" spans="1:5">
      <c r="A17" s="28" t="s">
        <v>211</v>
      </c>
      <c r="B17" s="29" t="s">
        <v>114</v>
      </c>
      <c r="C17" s="30">
        <v>39.147288</v>
      </c>
      <c r="D17" s="12">
        <v>39.15</v>
      </c>
      <c r="E17" s="13"/>
    </row>
    <row r="18" ht="26.05" customHeight="1" spans="1:5">
      <c r="A18" s="25" t="s">
        <v>212</v>
      </c>
      <c r="B18" s="26" t="s">
        <v>213</v>
      </c>
      <c r="C18" s="27">
        <v>1.951104</v>
      </c>
      <c r="D18" s="20">
        <v>1.95</v>
      </c>
      <c r="E18" s="21"/>
    </row>
    <row r="19" ht="26.05" customHeight="1" spans="1:5">
      <c r="A19" s="28" t="s">
        <v>214</v>
      </c>
      <c r="B19" s="29" t="s">
        <v>215</v>
      </c>
      <c r="C19" s="30">
        <v>1.501104</v>
      </c>
      <c r="D19" s="12">
        <v>1.5</v>
      </c>
      <c r="E19" s="13"/>
    </row>
    <row r="20" ht="26.05" customHeight="1" spans="1:5">
      <c r="A20" s="28" t="s">
        <v>216</v>
      </c>
      <c r="B20" s="29" t="s">
        <v>217</v>
      </c>
      <c r="C20" s="30">
        <v>0.45</v>
      </c>
      <c r="D20" s="12">
        <v>0.45</v>
      </c>
      <c r="E20" s="13"/>
    </row>
    <row r="21" ht="26.05" customHeight="1" spans="1:5">
      <c r="A21" s="25" t="s">
        <v>218</v>
      </c>
      <c r="B21" s="26" t="s">
        <v>219</v>
      </c>
      <c r="C21" s="27">
        <v>55.02</v>
      </c>
      <c r="D21" s="20">
        <v>13.5</v>
      </c>
      <c r="E21" s="21">
        <f>SUM(E22:E34)</f>
        <v>41.52</v>
      </c>
    </row>
    <row r="22" ht="26.05" customHeight="1" spans="1:5">
      <c r="A22" s="28" t="s">
        <v>220</v>
      </c>
      <c r="B22" s="29" t="s">
        <v>221</v>
      </c>
      <c r="C22" s="30">
        <f>E22</f>
        <v>1.38</v>
      </c>
      <c r="D22" s="12"/>
      <c r="E22" s="13">
        <v>1.38</v>
      </c>
    </row>
    <row r="23" ht="26.05" customHeight="1" spans="1:5">
      <c r="A23" s="28" t="s">
        <v>222</v>
      </c>
      <c r="B23" s="29" t="s">
        <v>223</v>
      </c>
      <c r="C23" s="30">
        <f t="shared" ref="C23:C34" si="0">E23</f>
        <v>0.5</v>
      </c>
      <c r="D23" s="12"/>
      <c r="E23" s="13">
        <v>0.5</v>
      </c>
    </row>
    <row r="24" ht="26.05" customHeight="1" spans="1:5">
      <c r="A24" s="28" t="s">
        <v>224</v>
      </c>
      <c r="B24" s="29" t="s">
        <v>225</v>
      </c>
      <c r="C24" s="30">
        <f t="shared" si="0"/>
        <v>10</v>
      </c>
      <c r="D24" s="12"/>
      <c r="E24" s="13">
        <v>10</v>
      </c>
    </row>
    <row r="25" ht="26.05" customHeight="1" spans="1:5">
      <c r="A25" s="28" t="s">
        <v>226</v>
      </c>
      <c r="B25" s="29" t="s">
        <v>227</v>
      </c>
      <c r="C25" s="30">
        <f t="shared" si="0"/>
        <v>10</v>
      </c>
      <c r="D25" s="12"/>
      <c r="E25" s="13">
        <v>10</v>
      </c>
    </row>
    <row r="26" ht="26.05" customHeight="1" spans="1:5">
      <c r="A26" s="28" t="s">
        <v>228</v>
      </c>
      <c r="B26" s="29" t="s">
        <v>229</v>
      </c>
      <c r="C26" s="30">
        <f>D26</f>
        <v>13.5</v>
      </c>
      <c r="D26" s="12">
        <v>13.5</v>
      </c>
      <c r="E26" s="13"/>
    </row>
    <row r="27" ht="26.05" customHeight="1" spans="1:5">
      <c r="A27" s="28" t="s">
        <v>230</v>
      </c>
      <c r="B27" s="29" t="s">
        <v>231</v>
      </c>
      <c r="C27" s="30">
        <f t="shared" si="0"/>
        <v>3.73</v>
      </c>
      <c r="D27" s="12"/>
      <c r="E27" s="13">
        <v>3.73</v>
      </c>
    </row>
    <row r="28" ht="26.05" customHeight="1" spans="1:5">
      <c r="A28" s="28" t="s">
        <v>232</v>
      </c>
      <c r="B28" s="29" t="s">
        <v>233</v>
      </c>
      <c r="C28" s="30">
        <f t="shared" si="0"/>
        <v>4.01</v>
      </c>
      <c r="D28" s="12"/>
      <c r="E28" s="13">
        <v>4.01</v>
      </c>
    </row>
    <row r="29" ht="26.05" customHeight="1" spans="1:5">
      <c r="A29" s="28" t="s">
        <v>234</v>
      </c>
      <c r="B29" s="29" t="s">
        <v>235</v>
      </c>
      <c r="C29" s="30">
        <f t="shared" si="0"/>
        <v>2.2</v>
      </c>
      <c r="D29" s="12"/>
      <c r="E29" s="13">
        <v>2.2</v>
      </c>
    </row>
    <row r="30" ht="26.05" customHeight="1" spans="1:5">
      <c r="A30" s="28" t="s">
        <v>236</v>
      </c>
      <c r="B30" s="29" t="s">
        <v>237</v>
      </c>
      <c r="C30" s="30">
        <f t="shared" si="0"/>
        <v>0.8</v>
      </c>
      <c r="D30" s="12"/>
      <c r="E30" s="13">
        <v>0.8</v>
      </c>
    </row>
    <row r="31" ht="26.05" customHeight="1" spans="1:5">
      <c r="A31" s="28" t="s">
        <v>238</v>
      </c>
      <c r="B31" s="29" t="s">
        <v>239</v>
      </c>
      <c r="C31" s="30">
        <f t="shared" si="0"/>
        <v>1</v>
      </c>
      <c r="D31" s="12"/>
      <c r="E31" s="13">
        <v>1</v>
      </c>
    </row>
    <row r="32" ht="26.05" customHeight="1" spans="1:5">
      <c r="A32" s="28" t="s">
        <v>240</v>
      </c>
      <c r="B32" s="29" t="s">
        <v>241</v>
      </c>
      <c r="C32" s="30">
        <f t="shared" si="0"/>
        <v>2.3</v>
      </c>
      <c r="D32" s="12"/>
      <c r="E32" s="13">
        <v>2.3</v>
      </c>
    </row>
    <row r="33" ht="26.05" customHeight="1" spans="1:5">
      <c r="A33" s="28" t="s">
        <v>242</v>
      </c>
      <c r="B33" s="29" t="s">
        <v>243</v>
      </c>
      <c r="C33" s="30">
        <f t="shared" si="0"/>
        <v>2</v>
      </c>
      <c r="D33" s="12"/>
      <c r="E33" s="13">
        <v>2</v>
      </c>
    </row>
    <row r="34" ht="26.05" customHeight="1" spans="1:5">
      <c r="A34" s="28" t="s">
        <v>244</v>
      </c>
      <c r="B34" s="29" t="s">
        <v>245</v>
      </c>
      <c r="C34" s="30">
        <f t="shared" si="0"/>
        <v>3.6</v>
      </c>
      <c r="D34" s="12"/>
      <c r="E34" s="13">
        <v>3.6</v>
      </c>
    </row>
    <row r="35" ht="16.35" customHeight="1" spans="1:5">
      <c r="A35" s="1"/>
      <c r="B35" s="1"/>
      <c r="C35" s="1"/>
      <c r="D35" s="1"/>
      <c r="E35" s="1"/>
    </row>
    <row r="36" ht="16.35" customHeight="1" spans="1:5">
      <c r="A36" s="1" t="s">
        <v>82</v>
      </c>
      <c r="B36" s="1"/>
      <c r="C36" s="1"/>
      <c r="D36" s="1"/>
      <c r="E36" s="1"/>
    </row>
  </sheetData>
  <mergeCells count="5">
    <mergeCell ref="A2:E2"/>
    <mergeCell ref="A3:B3"/>
    <mergeCell ref="A4:B4"/>
    <mergeCell ref="C4:E4"/>
    <mergeCell ref="A36:E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WPS_453831762</cp:lastModifiedBy>
  <dcterms:created xsi:type="dcterms:W3CDTF">2025-02-08T01:39:00Z</dcterms:created>
  <dcterms:modified xsi:type="dcterms:W3CDTF">2025-02-12T03:56:14Z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0C3B106268394EEAB18A7FA6BA96756A_12</vt:lpwstr>
  </property>
  <property fmtid="{D5CDD505-2E9C-101B-9397-08002B2CF9AE}" pid="3" name="KSOProductBuildVer">
    <vt:lpwstr>2052-12.1.0.19770</vt:lpwstr>
  </property>
</Properties>
</file>