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计划表" sheetId="4" r:id="rId1"/>
  </sheets>
  <definedNames>
    <definedName name="_xlnm._FilterDatabase" localSheetId="0" hidden="1">计划表!$A$5:$X$24</definedName>
    <definedName name="_xlnm.Print_Titles" localSheetId="0">计划表!$3:$5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<sst xmlns="http://schemas.openxmlformats.org/spreadsheetml/2006/main" count="208" uniqueCount="118">
  <si>
    <t>附件</t>
  </si>
  <si>
    <t>山丹县2025年县级财政衔接推进乡村振兴补助资金项目计划表</t>
  </si>
  <si>
    <t>序号</t>
  </si>
  <si>
    <t>项目名称</t>
  </si>
  <si>
    <t>建设性质（新建/续建）</t>
  </si>
  <si>
    <t>建设起止年限</t>
  </si>
  <si>
    <t>建设地点</t>
  </si>
  <si>
    <t>建设内容与规模</t>
  </si>
  <si>
    <t>投资
估算
（万元）</t>
  </si>
  <si>
    <t>衔接资金
（万元）</t>
  </si>
  <si>
    <t>绩效目标</t>
  </si>
  <si>
    <t>项目
实施
单位</t>
  </si>
  <si>
    <t>项目
主管
单位</t>
  </si>
  <si>
    <t>责任
股室
（中心）</t>
  </si>
  <si>
    <t>责任
单位
（中心）</t>
  </si>
  <si>
    <t>备注</t>
  </si>
  <si>
    <t>实施方案是否已报</t>
  </si>
  <si>
    <t>项目效益情况</t>
  </si>
  <si>
    <t>利益联结机制
（联农带农机制）</t>
  </si>
  <si>
    <t>受益村数（个）</t>
  </si>
  <si>
    <t>受益户数（万户）</t>
  </si>
  <si>
    <t>受益人数（万人）</t>
  </si>
  <si>
    <t>脱贫村</t>
  </si>
  <si>
    <t>其他村</t>
  </si>
  <si>
    <t>小计</t>
  </si>
  <si>
    <t>脱贫户（含监测对象）</t>
  </si>
  <si>
    <t>其他
农户</t>
  </si>
  <si>
    <t>脱贫人口数（含监测对象）</t>
  </si>
  <si>
    <t>其他
人口数</t>
  </si>
  <si>
    <t>合计</t>
  </si>
  <si>
    <t>一</t>
  </si>
  <si>
    <t>产业发展</t>
  </si>
  <si>
    <t>全县马产业贷款贴息项目</t>
  </si>
  <si>
    <t>新建</t>
  </si>
  <si>
    <r>
      <rPr>
        <sz val="12"/>
        <rFont val="宋体"/>
        <charset val="134"/>
      </rPr>
      <t>2025年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月-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月</t>
    </r>
  </si>
  <si>
    <t>各乡镇</t>
  </si>
  <si>
    <t>对当年发展孕马产业的养殖场、企业和合作社融资予以贷款利率的50%给予一次性差额贴息，最高贴息额度不超过50万元。</t>
  </si>
  <si>
    <t>培育孕马养殖示范村合作社、农户养殖规模达3500匹以上，巩固提高马产业发展潜力，带动种植优质燕麦草4万亩：解决就业岗位500人以上：实现农民人均增收2000元以上。</t>
  </si>
  <si>
    <t>产品代销
保护价收购
技术服务
吸纳就业</t>
  </si>
  <si>
    <t>山丹
农商银行</t>
  </si>
  <si>
    <t>县农业
农村局</t>
  </si>
  <si>
    <r>
      <rPr>
        <b/>
        <sz val="10"/>
        <rFont val="Times New Roman"/>
        <charset val="134"/>
      </rPr>
      <t>2025</t>
    </r>
    <r>
      <rPr>
        <b/>
        <sz val="10"/>
        <rFont val="宋体"/>
        <charset val="134"/>
      </rPr>
      <t>年</t>
    </r>
  </si>
  <si>
    <t>畜牧股</t>
  </si>
  <si>
    <t>稳定牛羊产业发展补助项目</t>
  </si>
  <si>
    <t>2025年1月-12月</t>
  </si>
  <si>
    <t>对从事肉牛、肉羊、奶牛、自用青贮制作饲料的养殖户（包括脱贫户和监测对象）以及符合要求的农业经营主体进行补助，不包括育肥、贩运流通的母牛及奶牛。
补助标准：1.对脱贫户和监测对象饲养的能繁母牛，每繁育成活1头犊牛予以500元的“物化”补助。2.对饲养基础母牛的养殖户，每繁育成活1头犊牛予以500元的“物化”补助。3.对养殖户饲养的即已达到性成熟、可以正常繁殖的母羊，每只予以100元的“物化”补助。4.对存栏100头以下、饲养品种为荷斯坦奶牛、娟姗奶牛且能正常泌乳的奶牛，每头予以1000元的“物化”补助。5.对当年制作自用青贮饲料的养殖脱贫户和监测对象，给予一次性补助，每吨青贮饲料补助30元。（享受粮改饲项目的补助对象除外）。6.对从事肉牛、肉羊、奶牛养殖、乳制品加工和饲草生产的农业经营主体，在对应方面的贷款，按照贷款金额的2%给予一次性差额贴息，单户贴息额度最高不超过50万元。</t>
  </si>
  <si>
    <t>通过项目补助进一步调动养殖户牛羊养殖积极性，提高畜牧业经营主体吸纳脱贫人口、监测对象参与企业生产的积极性，稳定提高养殖户收益。鼓励脱贫人口、监测对象通过自身努力稳定脱贫，解决“等靠要”思想。</t>
  </si>
  <si>
    <t>/</t>
  </si>
  <si>
    <t>县畜牧
技术
推广站</t>
  </si>
  <si>
    <t xml:space="preserve">
畜牧股</t>
  </si>
  <si>
    <t>山丹县农产品品牌建设和宣传推介奖补项目</t>
  </si>
  <si>
    <t>山丹县</t>
  </si>
  <si>
    <t>对当年在县外参加以“甘味”农产品为主的县域特色农产品展会的经营主体，除政府补助的展位费外，在县外省内参展的每次给予经营主体2000元补助奖励，省外参展的每次给予经营主体5000元补助奖励。</t>
  </si>
  <si>
    <t>鼓励经营主体参加各类农产品展销活动，宣传推介县域优质特色农产品，拓宽销售渠道和市场空间，提升“甘味”品牌和优质农产品市场知名度和竞争力。</t>
  </si>
  <si>
    <t>县经作
中心</t>
  </si>
  <si>
    <t>2025年</t>
  </si>
  <si>
    <t>农业股</t>
  </si>
  <si>
    <t>山丹县有机蔬菜生产基地建设奖补项目</t>
  </si>
  <si>
    <t>采取先建后补、以奖代补方式，对山丹县域内注册的企业、合作社、家庭农场等农业经营主体，建设有机蔬菜生产基地并通过核查的，每亩给予1000元补助。</t>
  </si>
  <si>
    <t>促进我县有机产业规范化、规模化、产业化、品牌化发展，实现农业增效、农民增收、产业升级。</t>
  </si>
  <si>
    <t>订单生产
产品代销
土地流转
吸纳就业</t>
  </si>
  <si>
    <t>清泉镇北滩村养殖小区建设项目</t>
  </si>
  <si>
    <t>2025年3月-12月</t>
  </si>
  <si>
    <t>清泉镇
北滩村</t>
  </si>
  <si>
    <t>在北滩村平整养殖场场地16000㎡、硬化养殖场道路7000㎡，安装变压器一台，配套电力设施。</t>
  </si>
  <si>
    <t>项目建设过程中将为本地脱贫户、一般户提供务工岗位20个以上，人均年务工收入6000元以上；项目建成后，完善养殖场基础设施，提高养殖水平。项目建成后，形成的资产归北滩村村集体所有。</t>
  </si>
  <si>
    <t>吸纳就业</t>
  </si>
  <si>
    <t>清泉镇
人民政府</t>
  </si>
  <si>
    <t>霍城镇标准化综合养殖场（祁连山禁牧户安置点）改造提升项目（二期）</t>
  </si>
  <si>
    <t>续建</t>
  </si>
  <si>
    <t>2025年1月-10月</t>
  </si>
  <si>
    <t>霍城镇
王庄村</t>
  </si>
  <si>
    <t>在霍城镇王庄村硬化养殖场场地2520平方米，改建消毒室1间，改造疫苗接种室1间，改造管理房8间，改造粪污通道1处，改造水网500米,改造电网280米。</t>
  </si>
  <si>
    <t>将霍城镇王庄村养殖场打造成一个标准化、现代化牲畜养殖基地,项目建设过程中，吸引25人就近务工。项目建成后，形成的资产归王庄村村集体所有，由祁连山禁牧户租赁经营。</t>
  </si>
  <si>
    <t>吸纳就业
租赁经营</t>
  </si>
  <si>
    <t>霍城镇
人民政府</t>
  </si>
  <si>
    <t>提升一批</t>
  </si>
  <si>
    <t>霍城镇刘庄村马铃薯产业基地基础设施建设项目</t>
  </si>
  <si>
    <t>霍城镇
刘庄村</t>
  </si>
  <si>
    <t>在霍城镇刘庄村开挖管沟土方45948.76m³，安装Φ160×0.63MpaPVC管道17700米；修建配套阀门井17座、排水井26座，安装滴灌首部设备2套。</t>
  </si>
  <si>
    <t>将霍城镇刘庄村原有的漫灌优化为精准滴灌，极大的提高水资源灌溉效率,项目建设过程中，吸引6人就近务工。项目建成后，形成的资产归刘庄村村集体所有。</t>
  </si>
  <si>
    <t>农综中心</t>
  </si>
  <si>
    <t>二</t>
  </si>
  <si>
    <t>乡村建设</t>
  </si>
  <si>
    <t>北滩村和岸头村敬老院日光温室蔬菜大棚及配套设施建设项目</t>
  </si>
  <si>
    <t>清泉镇
北滩村
、
陈户镇
岸头村</t>
  </si>
  <si>
    <t>在清泉镇北滩村和陈户镇岸头村各建一座日光温室蔬菜大棚，清泉镇北滩村大棚建筑面积500㎡，陈户镇岸头村大棚建筑面积400㎡，并建设水电等配套设施。</t>
  </si>
  <si>
    <t>该项目的实施能够进一步丰富老年人日常生活，满足老年人日常生活所需，为老年人提供更优质的服务，提高老年人获得感、幸福感。项目建成后，由县民政局负责资产登记和后续管理。</t>
  </si>
  <si>
    <t>县养老救助福利综合服务中心</t>
  </si>
  <si>
    <t>县民政局</t>
  </si>
  <si>
    <t>乡村振
兴股</t>
  </si>
  <si>
    <t>三</t>
  </si>
  <si>
    <t>就业项目</t>
  </si>
  <si>
    <t>2025年脱贫劳动力外出务工一次性交通补助项目</t>
  </si>
  <si>
    <t>投入衔接资金100万元，对经省内外经营性人力资源服务机构、劳务中介机构或县劳动力市场服务中心、乡政府组织输转至省外务工就业的，并且与用人单位至少签订3个月以上劳动合同（劳务协议）的2000名脱贫劳动力，给予一次性交通补助。补助标准：对县外省内输转就业的脱贫劳动力给予一次性300元的交通补助；对省外输转就业的脱贫劳动力给予一次性600元的交通补助。</t>
  </si>
  <si>
    <t>鼓励家庭劳动力外出务工，实现稳定就业。</t>
  </si>
  <si>
    <t>县人社局</t>
  </si>
  <si>
    <t>乡村
振兴股</t>
  </si>
  <si>
    <t>乡村寄递物流收发公益性岗位补助</t>
  </si>
  <si>
    <t>为全县47名乡村递物流收发公益性人员发放岗位补助，每人每月600元</t>
  </si>
  <si>
    <t>开发设立乡村寄递物流收发公益性岗位，打通农产品出村进城“最后一公里”带动农民群众特别是脱贫群众通过网购网销发展农业，增加收入，把农产品增值收益更多留在农村，留给农民。同时配合开展邮政便民服务，提升农村寄递物流服务质量。</t>
  </si>
  <si>
    <t>县邮政
公司</t>
  </si>
  <si>
    <t>村残协爱心助残员公益性岗位补助项目</t>
  </si>
  <si>
    <t>为全县112名村残协爱心助残员公益性人员发放岗位补助，每人每月500元</t>
  </si>
  <si>
    <t>开发村残协专职委员(爱心助残员)公益性岗位，密切联系残疾人、精准服务残疾人，进一步提升关爱服务残疾人的质量。</t>
  </si>
  <si>
    <t>县残联</t>
  </si>
  <si>
    <t>四</t>
  </si>
  <si>
    <t>乡村治理和精神文明建设</t>
  </si>
  <si>
    <t>"和美乡村·幸福小院"示范村、示范户建设</t>
  </si>
  <si>
    <t>陈户镇
范营村
大马营镇
花寨村</t>
  </si>
  <si>
    <t>投资10万元陈户镇范营村、大马营镇花寨村，分别补充货品5万元。</t>
  </si>
  <si>
    <t>推进“美丽庭院”提档升级，提升乡村生活品质，展现家家和美图景，厚植村美人和的乡村底色。</t>
  </si>
  <si>
    <t>陈户镇
大马营镇
人民政府</t>
  </si>
  <si>
    <t>县妇联</t>
  </si>
  <si>
    <t>五</t>
  </si>
  <si>
    <t>项目管理费</t>
  </si>
  <si>
    <t>用于衔接资金支持项目的前期设计、评审、招标、监理、验收等与项目管理相关支出。</t>
  </si>
  <si>
    <t>加强项目资金调研、管理，提高项目管理水平。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</si>
</sst>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00_ "/>
  </numFmts>
  <fonts count="33"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等线"/>
      <charset val="134"/>
    </font>
    <font>
      <sz val="12"/>
      <name val="等线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2"/>
      <name val="黑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justify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Protection="1">
      <alignment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177" fontId="4" fillId="0" borderId="5" xfId="0" applyNumberFormat="1" applyFont="1" applyFill="1" applyBorder="1" applyAlignment="1" applyProtection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justify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justify" vertical="center"/>
    </xf>
    <xf numFmtId="0" fontId="2" fillId="0" borderId="5" xfId="0" applyFont="1" applyFill="1" applyBorder="1">
      <alignment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justify" vertical="center"/>
    </xf>
    <xf numFmtId="0" fontId="11" fillId="0" borderId="5" xfId="0" applyFont="1" applyFill="1" applyBorder="1" applyAlignment="1" applyProtection="1">
      <alignment horizontal="justify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380365</xdr:colOff>
      <xdr:row>16</xdr:row>
      <xdr:rowOff>0</xdr:rowOff>
    </xdr:from>
    <xdr:ext cx="213360" cy="1012825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1012825"/>
    <xdr:pic>
      <xdr:nvPicPr>
        <xdr:cNvPr id="3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16</xdr:row>
      <xdr:rowOff>0</xdr:rowOff>
    </xdr:from>
    <xdr:ext cx="1009650" cy="14605"/>
    <xdr:pic>
      <xdr:nvPicPr>
        <xdr:cNvPr id="4" name="图片 1"/>
        <xdr:cNvPicPr/>
      </xdr:nvPicPr>
      <xdr:blipFill>
        <a:blip r:embed="rId1"/>
        <a:stretch>
          <a:fillRect/>
        </a:stretch>
      </xdr:blipFill>
      <xdr:spPr>
        <a:xfrm rot="5400000">
          <a:off x="7697470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19</xdr:col>
      <xdr:colOff>73025</xdr:colOff>
      <xdr:row>16</xdr:row>
      <xdr:rowOff>0</xdr:rowOff>
    </xdr:from>
    <xdr:ext cx="15875" cy="850265"/>
    <xdr:pic>
      <xdr:nvPicPr>
        <xdr:cNvPr id="5" name="图片 1"/>
        <xdr:cNvPicPr/>
      </xdr:nvPicPr>
      <xdr:blipFill>
        <a:blip r:embed="rId1"/>
        <a:stretch>
          <a:fillRect/>
        </a:stretch>
      </xdr:blipFill>
      <xdr:spPr>
        <a:xfrm>
          <a:off x="17748885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16</xdr:row>
      <xdr:rowOff>0</xdr:rowOff>
    </xdr:from>
    <xdr:ext cx="15875" cy="850265"/>
    <xdr:pic>
      <xdr:nvPicPr>
        <xdr:cNvPr id="6" name="图片 1"/>
        <xdr:cNvPicPr/>
      </xdr:nvPicPr>
      <xdr:blipFill>
        <a:blip r:embed="rId1"/>
        <a:stretch>
          <a:fillRect/>
        </a:stretch>
      </xdr:blipFill>
      <xdr:spPr>
        <a:xfrm>
          <a:off x="17002760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19</xdr:col>
      <xdr:colOff>73025</xdr:colOff>
      <xdr:row>16</xdr:row>
      <xdr:rowOff>0</xdr:rowOff>
    </xdr:from>
    <xdr:ext cx="15875" cy="850265"/>
    <xdr:pic>
      <xdr:nvPicPr>
        <xdr:cNvPr id="7" name="图片 1"/>
        <xdr:cNvPicPr/>
      </xdr:nvPicPr>
      <xdr:blipFill>
        <a:blip r:embed="rId1"/>
        <a:stretch>
          <a:fillRect/>
        </a:stretch>
      </xdr:blipFill>
      <xdr:spPr>
        <a:xfrm>
          <a:off x="17748885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16</xdr:row>
      <xdr:rowOff>0</xdr:rowOff>
    </xdr:from>
    <xdr:ext cx="15875" cy="850265"/>
    <xdr:pic>
      <xdr:nvPicPr>
        <xdr:cNvPr id="8" name="图片 1"/>
        <xdr:cNvPicPr/>
      </xdr:nvPicPr>
      <xdr:blipFill>
        <a:blip r:embed="rId1"/>
        <a:stretch>
          <a:fillRect/>
        </a:stretch>
      </xdr:blipFill>
      <xdr:spPr>
        <a:xfrm>
          <a:off x="17002760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6</xdr:col>
      <xdr:colOff>66675</xdr:colOff>
      <xdr:row>16</xdr:row>
      <xdr:rowOff>0</xdr:rowOff>
    </xdr:from>
    <xdr:ext cx="1009650" cy="14605"/>
    <xdr:pic>
      <xdr:nvPicPr>
        <xdr:cNvPr id="9" name="图片 1"/>
        <xdr:cNvPicPr/>
      </xdr:nvPicPr>
      <xdr:blipFill>
        <a:blip r:embed="rId1"/>
        <a:stretch>
          <a:fillRect/>
        </a:stretch>
      </xdr:blipFill>
      <xdr:spPr>
        <a:xfrm rot="5400000">
          <a:off x="7091045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6</xdr:col>
      <xdr:colOff>66675</xdr:colOff>
      <xdr:row>16</xdr:row>
      <xdr:rowOff>0</xdr:rowOff>
    </xdr:from>
    <xdr:ext cx="1009650" cy="14605"/>
    <xdr:pic>
      <xdr:nvPicPr>
        <xdr:cNvPr id="10" name="图片 1"/>
        <xdr:cNvPicPr/>
      </xdr:nvPicPr>
      <xdr:blipFill>
        <a:blip r:embed="rId1"/>
        <a:stretch>
          <a:fillRect/>
        </a:stretch>
      </xdr:blipFill>
      <xdr:spPr>
        <a:xfrm rot="5400000">
          <a:off x="7091045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1012825"/>
    <xdr:pic>
      <xdr:nvPicPr>
        <xdr:cNvPr id="11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814705"/>
    <xdr:pic>
      <xdr:nvPicPr>
        <xdr:cNvPr id="12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814705"/>
        </a:xfrm>
        <a:prstGeom prst="rect">
          <a:avLst/>
        </a:prstGeom>
      </xdr:spPr>
    </xdr:pic>
    <xdr:clientData/>
  </xdr:oneCellAnchor>
  <xdr:oneCellAnchor>
    <xdr:from>
      <xdr:col>19</xdr:col>
      <xdr:colOff>73025</xdr:colOff>
      <xdr:row>16</xdr:row>
      <xdr:rowOff>0</xdr:rowOff>
    </xdr:from>
    <xdr:ext cx="15875" cy="850265"/>
    <xdr:pic>
      <xdr:nvPicPr>
        <xdr:cNvPr id="13" name="图片 1"/>
        <xdr:cNvPicPr/>
      </xdr:nvPicPr>
      <xdr:blipFill>
        <a:blip r:embed="rId1"/>
        <a:stretch>
          <a:fillRect/>
        </a:stretch>
      </xdr:blipFill>
      <xdr:spPr>
        <a:xfrm>
          <a:off x="17748885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16</xdr:row>
      <xdr:rowOff>0</xdr:rowOff>
    </xdr:from>
    <xdr:ext cx="15875" cy="850265"/>
    <xdr:pic>
      <xdr:nvPicPr>
        <xdr:cNvPr id="14" name="图片 1"/>
        <xdr:cNvPicPr/>
      </xdr:nvPicPr>
      <xdr:blipFill>
        <a:blip r:embed="rId1"/>
        <a:stretch>
          <a:fillRect/>
        </a:stretch>
      </xdr:blipFill>
      <xdr:spPr>
        <a:xfrm>
          <a:off x="17002760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16</xdr:row>
      <xdr:rowOff>0</xdr:rowOff>
    </xdr:from>
    <xdr:ext cx="1009650" cy="14605"/>
    <xdr:pic>
      <xdr:nvPicPr>
        <xdr:cNvPr id="15" name="图片 1"/>
        <xdr:cNvPicPr/>
      </xdr:nvPicPr>
      <xdr:blipFill>
        <a:blip r:embed="rId1"/>
        <a:stretch>
          <a:fillRect/>
        </a:stretch>
      </xdr:blipFill>
      <xdr:spPr>
        <a:xfrm rot="5400000">
          <a:off x="7697470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16</xdr:row>
      <xdr:rowOff>0</xdr:rowOff>
    </xdr:from>
    <xdr:ext cx="1009650" cy="14605"/>
    <xdr:pic>
      <xdr:nvPicPr>
        <xdr:cNvPr id="16" name="图片 1"/>
        <xdr:cNvPicPr/>
      </xdr:nvPicPr>
      <xdr:blipFill>
        <a:blip r:embed="rId1"/>
        <a:stretch>
          <a:fillRect/>
        </a:stretch>
      </xdr:blipFill>
      <xdr:spPr>
        <a:xfrm rot="5400000">
          <a:off x="8434070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16</xdr:row>
      <xdr:rowOff>0</xdr:rowOff>
    </xdr:from>
    <xdr:ext cx="1009650" cy="14605"/>
    <xdr:pic>
      <xdr:nvPicPr>
        <xdr:cNvPr id="17" name="图片 1"/>
        <xdr:cNvPicPr/>
      </xdr:nvPicPr>
      <xdr:blipFill>
        <a:blip r:embed="rId1"/>
        <a:stretch>
          <a:fillRect/>
        </a:stretch>
      </xdr:blipFill>
      <xdr:spPr>
        <a:xfrm rot="5400000">
          <a:off x="7697470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8</xdr:col>
      <xdr:colOff>380365</xdr:colOff>
      <xdr:row>16</xdr:row>
      <xdr:rowOff>0</xdr:rowOff>
    </xdr:from>
    <xdr:ext cx="213360" cy="1012825"/>
    <xdr:pic>
      <xdr:nvPicPr>
        <xdr:cNvPr id="18" name="图片 1"/>
        <xdr:cNvPicPr/>
      </xdr:nvPicPr>
      <xdr:blipFill>
        <a:blip r:embed="rId1"/>
        <a:stretch>
          <a:fillRect/>
        </a:stretch>
      </xdr:blipFill>
      <xdr:spPr>
        <a:xfrm>
          <a:off x="8317230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6</xdr:col>
      <xdr:colOff>66675</xdr:colOff>
      <xdr:row>16</xdr:row>
      <xdr:rowOff>0</xdr:rowOff>
    </xdr:from>
    <xdr:ext cx="1009650" cy="14605"/>
    <xdr:pic>
      <xdr:nvPicPr>
        <xdr:cNvPr id="19" name="图片 1"/>
        <xdr:cNvPicPr/>
      </xdr:nvPicPr>
      <xdr:blipFill>
        <a:blip r:embed="rId1"/>
        <a:stretch>
          <a:fillRect/>
        </a:stretch>
      </xdr:blipFill>
      <xdr:spPr>
        <a:xfrm rot="5400000">
          <a:off x="7091045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16</xdr:row>
      <xdr:rowOff>0</xdr:rowOff>
    </xdr:from>
    <xdr:ext cx="15875" cy="850265"/>
    <xdr:pic>
      <xdr:nvPicPr>
        <xdr:cNvPr id="20" name="图片 1"/>
        <xdr:cNvPicPr/>
      </xdr:nvPicPr>
      <xdr:blipFill>
        <a:blip r:embed="rId1"/>
        <a:stretch>
          <a:fillRect/>
        </a:stretch>
      </xdr:blipFill>
      <xdr:spPr>
        <a:xfrm>
          <a:off x="16456660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18</xdr:col>
      <xdr:colOff>73025</xdr:colOff>
      <xdr:row>16</xdr:row>
      <xdr:rowOff>0</xdr:rowOff>
    </xdr:from>
    <xdr:ext cx="15875" cy="850265"/>
    <xdr:pic>
      <xdr:nvPicPr>
        <xdr:cNvPr id="21" name="图片 1"/>
        <xdr:cNvPicPr/>
      </xdr:nvPicPr>
      <xdr:blipFill>
        <a:blip r:embed="rId1"/>
        <a:stretch>
          <a:fillRect/>
        </a:stretch>
      </xdr:blipFill>
      <xdr:spPr>
        <a:xfrm>
          <a:off x="17075785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10</xdr:col>
      <xdr:colOff>380365</xdr:colOff>
      <xdr:row>16</xdr:row>
      <xdr:rowOff>0</xdr:rowOff>
    </xdr:from>
    <xdr:ext cx="213360" cy="814705"/>
    <xdr:pic>
      <xdr:nvPicPr>
        <xdr:cNvPr id="22" name="图片 1"/>
        <xdr:cNvPicPr/>
      </xdr:nvPicPr>
      <xdr:blipFill>
        <a:blip r:embed="rId1"/>
        <a:stretch>
          <a:fillRect/>
        </a:stretch>
      </xdr:blipFill>
      <xdr:spPr>
        <a:xfrm>
          <a:off x="12582525" y="15976600"/>
          <a:ext cx="213360" cy="81470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13</xdr:row>
      <xdr:rowOff>0</xdr:rowOff>
    </xdr:from>
    <xdr:ext cx="213360" cy="1012825"/>
    <xdr:pic>
      <xdr:nvPicPr>
        <xdr:cNvPr id="23" name="图片 1"/>
        <xdr:cNvPicPr/>
      </xdr:nvPicPr>
      <xdr:blipFill>
        <a:blip r:embed="rId1"/>
        <a:stretch>
          <a:fillRect/>
        </a:stretch>
      </xdr:blipFill>
      <xdr:spPr>
        <a:xfrm>
          <a:off x="11528425" y="13347700"/>
          <a:ext cx="213360" cy="101282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814705"/>
    <xdr:pic>
      <xdr:nvPicPr>
        <xdr:cNvPr id="24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81470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14</xdr:row>
      <xdr:rowOff>0</xdr:rowOff>
    </xdr:from>
    <xdr:ext cx="1009650" cy="14605"/>
    <xdr:pic>
      <xdr:nvPicPr>
        <xdr:cNvPr id="25" name="图片 1"/>
        <xdr:cNvPicPr/>
      </xdr:nvPicPr>
      <xdr:blipFill>
        <a:blip r:embed="rId1"/>
        <a:stretch>
          <a:fillRect/>
        </a:stretch>
      </xdr:blipFill>
      <xdr:spPr>
        <a:xfrm rot="5400000">
          <a:off x="7697470" y="13853160"/>
          <a:ext cx="14605" cy="1009650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814705"/>
    <xdr:pic>
      <xdr:nvPicPr>
        <xdr:cNvPr id="26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81470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16</xdr:row>
      <xdr:rowOff>0</xdr:rowOff>
    </xdr:from>
    <xdr:ext cx="1009650" cy="14605"/>
    <xdr:pic>
      <xdr:nvPicPr>
        <xdr:cNvPr id="27" name="图片 1"/>
        <xdr:cNvPicPr/>
      </xdr:nvPicPr>
      <xdr:blipFill>
        <a:blip r:embed="rId1"/>
        <a:stretch>
          <a:fillRect/>
        </a:stretch>
      </xdr:blipFill>
      <xdr:spPr>
        <a:xfrm rot="5400000">
          <a:off x="7697470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1012825"/>
    <xdr:pic>
      <xdr:nvPicPr>
        <xdr:cNvPr id="28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16</xdr:row>
      <xdr:rowOff>0</xdr:rowOff>
    </xdr:from>
    <xdr:ext cx="1009650" cy="14605"/>
    <xdr:pic>
      <xdr:nvPicPr>
        <xdr:cNvPr id="29" name="图片 1"/>
        <xdr:cNvPicPr/>
      </xdr:nvPicPr>
      <xdr:blipFill>
        <a:blip r:embed="rId1"/>
        <a:stretch>
          <a:fillRect/>
        </a:stretch>
      </xdr:blipFill>
      <xdr:spPr>
        <a:xfrm rot="5400000">
          <a:off x="8434070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8</xdr:col>
      <xdr:colOff>380365</xdr:colOff>
      <xdr:row>14</xdr:row>
      <xdr:rowOff>0</xdr:rowOff>
    </xdr:from>
    <xdr:ext cx="213360" cy="1012825"/>
    <xdr:pic>
      <xdr:nvPicPr>
        <xdr:cNvPr id="30" name="图片 1"/>
        <xdr:cNvPicPr/>
      </xdr:nvPicPr>
      <xdr:blipFill>
        <a:blip r:embed="rId1"/>
        <a:stretch>
          <a:fillRect/>
        </a:stretch>
      </xdr:blipFill>
      <xdr:spPr>
        <a:xfrm>
          <a:off x="8317230" y="14351000"/>
          <a:ext cx="213360" cy="101282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14</xdr:row>
      <xdr:rowOff>0</xdr:rowOff>
    </xdr:from>
    <xdr:ext cx="213360" cy="1012825"/>
    <xdr:pic>
      <xdr:nvPicPr>
        <xdr:cNvPr id="31" name="图片 1"/>
        <xdr:cNvPicPr/>
      </xdr:nvPicPr>
      <xdr:blipFill>
        <a:blip r:embed="rId1"/>
        <a:stretch>
          <a:fillRect/>
        </a:stretch>
      </xdr:blipFill>
      <xdr:spPr>
        <a:xfrm>
          <a:off x="11528425" y="14351000"/>
          <a:ext cx="213360" cy="1012825"/>
        </a:xfrm>
        <a:prstGeom prst="rect">
          <a:avLst/>
        </a:prstGeom>
      </xdr:spPr>
    </xdr:pic>
    <xdr:clientData/>
  </xdr:oneCellAnchor>
  <xdr:oneCellAnchor>
    <xdr:from>
      <xdr:col>8</xdr:col>
      <xdr:colOff>380365</xdr:colOff>
      <xdr:row>16</xdr:row>
      <xdr:rowOff>0</xdr:rowOff>
    </xdr:from>
    <xdr:ext cx="213360" cy="1012825"/>
    <xdr:pic>
      <xdr:nvPicPr>
        <xdr:cNvPr id="32" name="图片 1"/>
        <xdr:cNvPicPr/>
      </xdr:nvPicPr>
      <xdr:blipFill>
        <a:blip r:embed="rId1"/>
        <a:stretch>
          <a:fillRect/>
        </a:stretch>
      </xdr:blipFill>
      <xdr:spPr>
        <a:xfrm>
          <a:off x="8317230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16</xdr:row>
      <xdr:rowOff>0</xdr:rowOff>
    </xdr:from>
    <xdr:ext cx="15875" cy="850265"/>
    <xdr:pic>
      <xdr:nvPicPr>
        <xdr:cNvPr id="33" name="图片 1"/>
        <xdr:cNvPicPr/>
      </xdr:nvPicPr>
      <xdr:blipFill>
        <a:blip r:embed="rId1"/>
        <a:stretch>
          <a:fillRect/>
        </a:stretch>
      </xdr:blipFill>
      <xdr:spPr>
        <a:xfrm>
          <a:off x="16456660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18</xdr:col>
      <xdr:colOff>73025</xdr:colOff>
      <xdr:row>16</xdr:row>
      <xdr:rowOff>0</xdr:rowOff>
    </xdr:from>
    <xdr:ext cx="15875" cy="850265"/>
    <xdr:pic>
      <xdr:nvPicPr>
        <xdr:cNvPr id="34" name="图片 1"/>
        <xdr:cNvPicPr/>
      </xdr:nvPicPr>
      <xdr:blipFill>
        <a:blip r:embed="rId1"/>
        <a:stretch>
          <a:fillRect/>
        </a:stretch>
      </xdr:blipFill>
      <xdr:spPr>
        <a:xfrm>
          <a:off x="17075785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6</xdr:col>
      <xdr:colOff>66675</xdr:colOff>
      <xdr:row>16</xdr:row>
      <xdr:rowOff>0</xdr:rowOff>
    </xdr:from>
    <xdr:ext cx="1009650" cy="14605"/>
    <xdr:pic>
      <xdr:nvPicPr>
        <xdr:cNvPr id="35" name="图片 1"/>
        <xdr:cNvPicPr/>
      </xdr:nvPicPr>
      <xdr:blipFill>
        <a:blip r:embed="rId1"/>
        <a:stretch>
          <a:fillRect/>
        </a:stretch>
      </xdr:blipFill>
      <xdr:spPr>
        <a:xfrm rot="5400000">
          <a:off x="7091045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8</xdr:col>
      <xdr:colOff>380365</xdr:colOff>
      <xdr:row>16</xdr:row>
      <xdr:rowOff>0</xdr:rowOff>
    </xdr:from>
    <xdr:ext cx="213360" cy="1012825"/>
    <xdr:pic>
      <xdr:nvPicPr>
        <xdr:cNvPr id="36" name="图片 1"/>
        <xdr:cNvPicPr/>
      </xdr:nvPicPr>
      <xdr:blipFill>
        <a:blip r:embed="rId1"/>
        <a:stretch>
          <a:fillRect/>
        </a:stretch>
      </xdr:blipFill>
      <xdr:spPr>
        <a:xfrm>
          <a:off x="8317230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10</xdr:col>
      <xdr:colOff>380365</xdr:colOff>
      <xdr:row>16</xdr:row>
      <xdr:rowOff>0</xdr:rowOff>
    </xdr:from>
    <xdr:ext cx="213360" cy="814705"/>
    <xdr:pic>
      <xdr:nvPicPr>
        <xdr:cNvPr id="37" name="图片 1"/>
        <xdr:cNvPicPr/>
      </xdr:nvPicPr>
      <xdr:blipFill>
        <a:blip r:embed="rId1"/>
        <a:stretch>
          <a:fillRect/>
        </a:stretch>
      </xdr:blipFill>
      <xdr:spPr>
        <a:xfrm>
          <a:off x="12582525" y="15976600"/>
          <a:ext cx="213360" cy="81470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1012825"/>
    <xdr:pic>
      <xdr:nvPicPr>
        <xdr:cNvPr id="38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16</xdr:row>
      <xdr:rowOff>0</xdr:rowOff>
    </xdr:from>
    <xdr:ext cx="15875" cy="850265"/>
    <xdr:pic>
      <xdr:nvPicPr>
        <xdr:cNvPr id="39" name="图片 1"/>
        <xdr:cNvPicPr/>
      </xdr:nvPicPr>
      <xdr:blipFill>
        <a:blip r:embed="rId1"/>
        <a:stretch>
          <a:fillRect/>
        </a:stretch>
      </xdr:blipFill>
      <xdr:spPr>
        <a:xfrm>
          <a:off x="17002760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19</xdr:col>
      <xdr:colOff>73025</xdr:colOff>
      <xdr:row>16</xdr:row>
      <xdr:rowOff>0</xdr:rowOff>
    </xdr:from>
    <xdr:ext cx="15875" cy="850265"/>
    <xdr:pic>
      <xdr:nvPicPr>
        <xdr:cNvPr id="40" name="图片 1"/>
        <xdr:cNvPicPr/>
      </xdr:nvPicPr>
      <xdr:blipFill>
        <a:blip r:embed="rId1"/>
        <a:stretch>
          <a:fillRect/>
        </a:stretch>
      </xdr:blipFill>
      <xdr:spPr>
        <a:xfrm>
          <a:off x="17748885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1012825"/>
    <xdr:pic>
      <xdr:nvPicPr>
        <xdr:cNvPr id="41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16</xdr:row>
      <xdr:rowOff>0</xdr:rowOff>
    </xdr:from>
    <xdr:ext cx="1009650" cy="14605"/>
    <xdr:pic>
      <xdr:nvPicPr>
        <xdr:cNvPr id="42" name="图片 1"/>
        <xdr:cNvPicPr/>
      </xdr:nvPicPr>
      <xdr:blipFill>
        <a:blip r:embed="rId1"/>
        <a:stretch>
          <a:fillRect/>
        </a:stretch>
      </xdr:blipFill>
      <xdr:spPr>
        <a:xfrm rot="5400000">
          <a:off x="7697470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12</xdr:row>
      <xdr:rowOff>0</xdr:rowOff>
    </xdr:from>
    <xdr:ext cx="213360" cy="1012825"/>
    <xdr:pic>
      <xdr:nvPicPr>
        <xdr:cNvPr id="43" name="图片 42"/>
        <xdr:cNvPicPr/>
      </xdr:nvPicPr>
      <xdr:blipFill>
        <a:blip r:embed="rId1"/>
        <a:stretch>
          <a:fillRect/>
        </a:stretch>
      </xdr:blipFill>
      <xdr:spPr>
        <a:xfrm>
          <a:off x="11528425" y="12293600"/>
          <a:ext cx="213360" cy="1012825"/>
        </a:xfrm>
        <a:prstGeom prst="rect">
          <a:avLst/>
        </a:prstGeom>
      </xdr:spPr>
    </xdr:pic>
    <xdr:clientData/>
  </xdr:oneCellAnchor>
  <xdr:oneCellAnchor>
    <xdr:from>
      <xdr:col>19</xdr:col>
      <xdr:colOff>73025</xdr:colOff>
      <xdr:row>12</xdr:row>
      <xdr:rowOff>0</xdr:rowOff>
    </xdr:from>
    <xdr:ext cx="15875" cy="850265"/>
    <xdr:pic>
      <xdr:nvPicPr>
        <xdr:cNvPr id="44" name="图片 1"/>
        <xdr:cNvPicPr/>
      </xdr:nvPicPr>
      <xdr:blipFill>
        <a:blip r:embed="rId1"/>
        <a:stretch>
          <a:fillRect/>
        </a:stretch>
      </xdr:blipFill>
      <xdr:spPr>
        <a:xfrm>
          <a:off x="17748885" y="12293600"/>
          <a:ext cx="15875" cy="85026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12</xdr:row>
      <xdr:rowOff>0</xdr:rowOff>
    </xdr:from>
    <xdr:ext cx="15875" cy="850265"/>
    <xdr:pic>
      <xdr:nvPicPr>
        <xdr:cNvPr id="45" name="图片 1"/>
        <xdr:cNvPicPr/>
      </xdr:nvPicPr>
      <xdr:blipFill>
        <a:blip r:embed="rId1"/>
        <a:stretch>
          <a:fillRect/>
        </a:stretch>
      </xdr:blipFill>
      <xdr:spPr>
        <a:xfrm>
          <a:off x="17002760" y="12293600"/>
          <a:ext cx="15875" cy="850265"/>
        </a:xfrm>
        <a:prstGeom prst="rect">
          <a:avLst/>
        </a:prstGeom>
      </xdr:spPr>
    </xdr:pic>
    <xdr:clientData/>
  </xdr:oneCellAnchor>
  <xdr:oneCellAnchor>
    <xdr:from>
      <xdr:col>8</xdr:col>
      <xdr:colOff>380365</xdr:colOff>
      <xdr:row>12</xdr:row>
      <xdr:rowOff>0</xdr:rowOff>
    </xdr:from>
    <xdr:ext cx="213360" cy="1012825"/>
    <xdr:pic>
      <xdr:nvPicPr>
        <xdr:cNvPr id="47" name="图片 1"/>
        <xdr:cNvPicPr/>
      </xdr:nvPicPr>
      <xdr:blipFill>
        <a:blip r:embed="rId1"/>
        <a:stretch>
          <a:fillRect/>
        </a:stretch>
      </xdr:blipFill>
      <xdr:spPr>
        <a:xfrm>
          <a:off x="8317230" y="12293600"/>
          <a:ext cx="213360" cy="1012825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12</xdr:row>
      <xdr:rowOff>0</xdr:rowOff>
    </xdr:from>
    <xdr:ext cx="15875" cy="850265"/>
    <xdr:pic>
      <xdr:nvPicPr>
        <xdr:cNvPr id="48" name="图片 1"/>
        <xdr:cNvPicPr/>
      </xdr:nvPicPr>
      <xdr:blipFill>
        <a:blip r:embed="rId1"/>
        <a:stretch>
          <a:fillRect/>
        </a:stretch>
      </xdr:blipFill>
      <xdr:spPr>
        <a:xfrm>
          <a:off x="16456660" y="12293600"/>
          <a:ext cx="15875" cy="850265"/>
        </a:xfrm>
        <a:prstGeom prst="rect">
          <a:avLst/>
        </a:prstGeom>
      </xdr:spPr>
    </xdr:pic>
    <xdr:clientData/>
  </xdr:oneCellAnchor>
  <xdr:oneCellAnchor>
    <xdr:from>
      <xdr:col>18</xdr:col>
      <xdr:colOff>73025</xdr:colOff>
      <xdr:row>12</xdr:row>
      <xdr:rowOff>0</xdr:rowOff>
    </xdr:from>
    <xdr:ext cx="15875" cy="850265"/>
    <xdr:pic>
      <xdr:nvPicPr>
        <xdr:cNvPr id="49" name="图片 1"/>
        <xdr:cNvPicPr/>
      </xdr:nvPicPr>
      <xdr:blipFill>
        <a:blip r:embed="rId1"/>
        <a:stretch>
          <a:fillRect/>
        </a:stretch>
      </xdr:blipFill>
      <xdr:spPr>
        <a:xfrm>
          <a:off x="17075785" y="12293600"/>
          <a:ext cx="15875" cy="850265"/>
        </a:xfrm>
        <a:prstGeom prst="rect">
          <a:avLst/>
        </a:prstGeom>
      </xdr:spPr>
    </xdr:pic>
    <xdr:clientData/>
  </xdr:oneCellAnchor>
  <xdr:oneCellAnchor>
    <xdr:from>
      <xdr:col>10</xdr:col>
      <xdr:colOff>380365</xdr:colOff>
      <xdr:row>12</xdr:row>
      <xdr:rowOff>0</xdr:rowOff>
    </xdr:from>
    <xdr:ext cx="213360" cy="814705"/>
    <xdr:pic>
      <xdr:nvPicPr>
        <xdr:cNvPr id="50" name="图片 1"/>
        <xdr:cNvPicPr/>
      </xdr:nvPicPr>
      <xdr:blipFill>
        <a:blip r:embed="rId1"/>
        <a:stretch>
          <a:fillRect/>
        </a:stretch>
      </xdr:blipFill>
      <xdr:spPr>
        <a:xfrm>
          <a:off x="12582525" y="12293600"/>
          <a:ext cx="213360" cy="81470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16</xdr:row>
      <xdr:rowOff>0</xdr:rowOff>
    </xdr:from>
    <xdr:ext cx="1009650" cy="14605"/>
    <xdr:pic>
      <xdr:nvPicPr>
        <xdr:cNvPr id="51" name="图片 1"/>
        <xdr:cNvPicPr/>
      </xdr:nvPicPr>
      <xdr:blipFill>
        <a:blip r:embed="rId1"/>
        <a:stretch>
          <a:fillRect/>
        </a:stretch>
      </xdr:blipFill>
      <xdr:spPr>
        <a:xfrm rot="5400000">
          <a:off x="7697470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6</xdr:col>
      <xdr:colOff>66675</xdr:colOff>
      <xdr:row>16</xdr:row>
      <xdr:rowOff>0</xdr:rowOff>
    </xdr:from>
    <xdr:ext cx="1009650" cy="14605"/>
    <xdr:pic>
      <xdr:nvPicPr>
        <xdr:cNvPr id="52" name="图片 1"/>
        <xdr:cNvPicPr/>
      </xdr:nvPicPr>
      <xdr:blipFill>
        <a:blip r:embed="rId1"/>
        <a:stretch>
          <a:fillRect/>
        </a:stretch>
      </xdr:blipFill>
      <xdr:spPr>
        <a:xfrm rot="5400000">
          <a:off x="7091045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16</xdr:row>
      <xdr:rowOff>0</xdr:rowOff>
    </xdr:from>
    <xdr:ext cx="1009650" cy="14605"/>
    <xdr:pic>
      <xdr:nvPicPr>
        <xdr:cNvPr id="53" name="图片 1"/>
        <xdr:cNvPicPr/>
      </xdr:nvPicPr>
      <xdr:blipFill>
        <a:blip r:embed="rId1"/>
        <a:stretch>
          <a:fillRect/>
        </a:stretch>
      </xdr:blipFill>
      <xdr:spPr>
        <a:xfrm rot="5400000">
          <a:off x="8434070" y="15478760"/>
          <a:ext cx="14605" cy="1009650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1012825"/>
    <xdr:pic>
      <xdr:nvPicPr>
        <xdr:cNvPr id="54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1012825"/>
        </a:xfrm>
        <a:prstGeom prst="rect">
          <a:avLst/>
        </a:prstGeom>
      </xdr:spPr>
    </xdr:pic>
    <xdr:clientData/>
  </xdr:oneCellAnchor>
  <xdr:twoCellAnchor editAs="oneCell">
    <xdr:from>
      <xdr:col>15</xdr:col>
      <xdr:colOff>0</xdr:colOff>
      <xdr:row>9</xdr:row>
      <xdr:rowOff>0</xdr:rowOff>
    </xdr:from>
    <xdr:to>
      <xdr:col>15</xdr:col>
      <xdr:colOff>228600</xdr:colOff>
      <xdr:row>9</xdr:row>
      <xdr:rowOff>228600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199360" y="85979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379468</xdr:colOff>
      <xdr:row>14</xdr:row>
      <xdr:rowOff>0</xdr:rowOff>
    </xdr:from>
    <xdr:to>
      <xdr:col>9</xdr:col>
      <xdr:colOff>601718</xdr:colOff>
      <xdr:row>15</xdr:row>
      <xdr:rowOff>504190</xdr:rowOff>
    </xdr:to>
    <xdr:pic>
      <xdr:nvPicPr>
        <xdr:cNvPr id="56" name="图片 55" descr=" "/>
        <xdr:cNvPicPr/>
      </xdr:nvPicPr>
      <xdr:blipFill>
        <a:blip r:embed="rId1"/>
        <a:srcRect/>
        <a:stretch>
          <a:fillRect/>
        </a:stretch>
      </xdr:blipFill>
      <xdr:spPr>
        <a:xfrm>
          <a:off x="11527155" y="14351000"/>
          <a:ext cx="222250" cy="101219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19</xdr:col>
      <xdr:colOff>72203</xdr:colOff>
      <xdr:row>14</xdr:row>
      <xdr:rowOff>0</xdr:rowOff>
    </xdr:from>
    <xdr:to>
      <xdr:col>19</xdr:col>
      <xdr:colOff>87443</xdr:colOff>
      <xdr:row>15</xdr:row>
      <xdr:rowOff>340995</xdr:rowOff>
    </xdr:to>
    <xdr:pic>
      <xdr:nvPicPr>
        <xdr:cNvPr id="57" name="图片 1" descr=" "/>
        <xdr:cNvPicPr/>
      </xdr:nvPicPr>
      <xdr:blipFill>
        <a:blip r:embed="rId1"/>
        <a:srcRect/>
        <a:stretch>
          <a:fillRect/>
        </a:stretch>
      </xdr:blipFill>
      <xdr:spPr>
        <a:xfrm>
          <a:off x="17747615" y="14351000"/>
          <a:ext cx="15240" cy="84899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6</xdr:col>
      <xdr:colOff>65967</xdr:colOff>
      <xdr:row>14</xdr:row>
      <xdr:rowOff>0</xdr:rowOff>
    </xdr:from>
    <xdr:to>
      <xdr:col>7</xdr:col>
      <xdr:colOff>413947</xdr:colOff>
      <xdr:row>14</xdr:row>
      <xdr:rowOff>13335</xdr:rowOff>
    </xdr:to>
    <xdr:pic>
      <xdr:nvPicPr>
        <xdr:cNvPr id="58" name="图片 1" descr=" "/>
        <xdr:cNvPicPr/>
      </xdr:nvPicPr>
      <xdr:blipFill>
        <a:blip r:embed="rId1"/>
        <a:srcRect/>
        <a:stretch>
          <a:fillRect/>
        </a:stretch>
      </xdr:blipFill>
      <xdr:spPr>
        <a:xfrm rot="5400000">
          <a:off x="7096760" y="13846810"/>
          <a:ext cx="13335" cy="102108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17145</xdr:colOff>
      <xdr:row>15</xdr:row>
      <xdr:rowOff>340995</xdr:rowOff>
    </xdr:to>
    <xdr:pic>
      <xdr:nvPicPr>
        <xdr:cNvPr id="59" name="图片 1" descr=" "/>
        <xdr:cNvPicPr/>
      </xdr:nvPicPr>
      <xdr:blipFill>
        <a:blip r:embed="rId1"/>
        <a:srcRect/>
        <a:stretch>
          <a:fillRect/>
        </a:stretch>
      </xdr:blipFill>
      <xdr:spPr>
        <a:xfrm>
          <a:off x="17002760" y="14351000"/>
          <a:ext cx="17145" cy="84899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254000</xdr:colOff>
      <xdr:row>14</xdr:row>
      <xdr:rowOff>13335</xdr:rowOff>
    </xdr:to>
    <xdr:pic>
      <xdr:nvPicPr>
        <xdr:cNvPr id="60" name="图片 1" descr=" "/>
        <xdr:cNvPicPr/>
      </xdr:nvPicPr>
      <xdr:blipFill>
        <a:blip r:embed="rId1"/>
        <a:srcRect/>
        <a:stretch>
          <a:fillRect/>
        </a:stretch>
      </xdr:blipFill>
      <xdr:spPr>
        <a:xfrm rot="5400000">
          <a:off x="7688580" y="13862050"/>
          <a:ext cx="13335" cy="9906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6</xdr:col>
      <xdr:colOff>65967</xdr:colOff>
      <xdr:row>16</xdr:row>
      <xdr:rowOff>0</xdr:rowOff>
    </xdr:from>
    <xdr:to>
      <xdr:col>7</xdr:col>
      <xdr:colOff>413947</xdr:colOff>
      <xdr:row>16</xdr:row>
      <xdr:rowOff>13335</xdr:rowOff>
    </xdr:to>
    <xdr:pic>
      <xdr:nvPicPr>
        <xdr:cNvPr id="61" name="图片 1" descr=" "/>
        <xdr:cNvPicPr/>
      </xdr:nvPicPr>
      <xdr:blipFill>
        <a:blip r:embed="rId1"/>
        <a:srcRect/>
        <a:stretch>
          <a:fillRect/>
        </a:stretch>
      </xdr:blipFill>
      <xdr:spPr>
        <a:xfrm rot="5400000">
          <a:off x="7096760" y="15472410"/>
          <a:ext cx="13335" cy="102108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9</xdr:col>
      <xdr:colOff>379468</xdr:colOff>
      <xdr:row>16</xdr:row>
      <xdr:rowOff>0</xdr:rowOff>
    </xdr:from>
    <xdr:to>
      <xdr:col>9</xdr:col>
      <xdr:colOff>601718</xdr:colOff>
      <xdr:row>17</xdr:row>
      <xdr:rowOff>502920</xdr:rowOff>
    </xdr:to>
    <xdr:pic>
      <xdr:nvPicPr>
        <xdr:cNvPr id="62" name="图片 1" descr=" "/>
        <xdr:cNvPicPr/>
      </xdr:nvPicPr>
      <xdr:blipFill>
        <a:blip r:embed="rId1"/>
        <a:srcRect/>
        <a:stretch>
          <a:fillRect/>
        </a:stretch>
      </xdr:blipFill>
      <xdr:spPr>
        <a:xfrm>
          <a:off x="11527155" y="15976600"/>
          <a:ext cx="222250" cy="101092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254000</xdr:colOff>
      <xdr:row>16</xdr:row>
      <xdr:rowOff>13335</xdr:rowOff>
    </xdr:to>
    <xdr:pic>
      <xdr:nvPicPr>
        <xdr:cNvPr id="63" name="图片 1" descr=" "/>
        <xdr:cNvPicPr/>
      </xdr:nvPicPr>
      <xdr:blipFill>
        <a:blip r:embed="rId1"/>
        <a:srcRect/>
        <a:stretch>
          <a:fillRect/>
        </a:stretch>
      </xdr:blipFill>
      <xdr:spPr>
        <a:xfrm rot="5400000">
          <a:off x="7688580" y="15487650"/>
          <a:ext cx="13335" cy="9906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oneCellAnchor>
    <xdr:from>
      <xdr:col>9</xdr:col>
      <xdr:colOff>380365</xdr:colOff>
      <xdr:row>14</xdr:row>
      <xdr:rowOff>0</xdr:rowOff>
    </xdr:from>
    <xdr:ext cx="213360" cy="1012825"/>
    <xdr:pic>
      <xdr:nvPicPr>
        <xdr:cNvPr id="64" name="图片 1"/>
        <xdr:cNvPicPr/>
      </xdr:nvPicPr>
      <xdr:blipFill>
        <a:blip r:embed="rId1"/>
        <a:stretch>
          <a:fillRect/>
        </a:stretch>
      </xdr:blipFill>
      <xdr:spPr>
        <a:xfrm>
          <a:off x="11528425" y="14351000"/>
          <a:ext cx="213360" cy="1012825"/>
        </a:xfrm>
        <a:prstGeom prst="rect">
          <a:avLst/>
        </a:prstGeom>
      </xdr:spPr>
    </xdr:pic>
    <xdr:clientData/>
  </xdr:oneCellAnchor>
  <xdr:oneCellAnchor>
    <xdr:from>
      <xdr:col>8</xdr:col>
      <xdr:colOff>380365</xdr:colOff>
      <xdr:row>14</xdr:row>
      <xdr:rowOff>0</xdr:rowOff>
    </xdr:from>
    <xdr:ext cx="213360" cy="1012825"/>
    <xdr:pic>
      <xdr:nvPicPr>
        <xdr:cNvPr id="65" name="图片 1"/>
        <xdr:cNvPicPr/>
      </xdr:nvPicPr>
      <xdr:blipFill>
        <a:blip r:embed="rId1"/>
        <a:stretch>
          <a:fillRect/>
        </a:stretch>
      </xdr:blipFill>
      <xdr:spPr>
        <a:xfrm>
          <a:off x="8317230" y="14351000"/>
          <a:ext cx="213360" cy="101282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14</xdr:row>
      <xdr:rowOff>0</xdr:rowOff>
    </xdr:from>
    <xdr:ext cx="213360" cy="1012825"/>
    <xdr:pic>
      <xdr:nvPicPr>
        <xdr:cNvPr id="66" name="图片 1"/>
        <xdr:cNvPicPr/>
      </xdr:nvPicPr>
      <xdr:blipFill>
        <a:blip r:embed="rId1"/>
        <a:stretch>
          <a:fillRect/>
        </a:stretch>
      </xdr:blipFill>
      <xdr:spPr>
        <a:xfrm>
          <a:off x="11528425" y="14351000"/>
          <a:ext cx="213360" cy="101282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13</xdr:row>
      <xdr:rowOff>0</xdr:rowOff>
    </xdr:from>
    <xdr:ext cx="213360" cy="1012825"/>
    <xdr:pic>
      <xdr:nvPicPr>
        <xdr:cNvPr id="67" name="图片 1"/>
        <xdr:cNvPicPr/>
      </xdr:nvPicPr>
      <xdr:blipFill>
        <a:blip r:embed="rId1"/>
        <a:stretch>
          <a:fillRect/>
        </a:stretch>
      </xdr:blipFill>
      <xdr:spPr>
        <a:xfrm>
          <a:off x="11528425" y="13347700"/>
          <a:ext cx="213360" cy="1012825"/>
        </a:xfrm>
        <a:prstGeom prst="rect">
          <a:avLst/>
        </a:prstGeom>
      </xdr:spPr>
    </xdr:pic>
    <xdr:clientData/>
  </xdr:oneCellAnchor>
  <xdr:oneCellAnchor>
    <xdr:from>
      <xdr:col>8</xdr:col>
      <xdr:colOff>380365</xdr:colOff>
      <xdr:row>14</xdr:row>
      <xdr:rowOff>0</xdr:rowOff>
    </xdr:from>
    <xdr:ext cx="213360" cy="1012825"/>
    <xdr:pic>
      <xdr:nvPicPr>
        <xdr:cNvPr id="68" name="图片 1"/>
        <xdr:cNvPicPr/>
      </xdr:nvPicPr>
      <xdr:blipFill>
        <a:blip r:embed="rId1"/>
        <a:stretch>
          <a:fillRect/>
        </a:stretch>
      </xdr:blipFill>
      <xdr:spPr>
        <a:xfrm>
          <a:off x="8317230" y="14351000"/>
          <a:ext cx="213360" cy="101282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1012825"/>
    <xdr:pic>
      <xdr:nvPicPr>
        <xdr:cNvPr id="69" name="图片 68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19</xdr:col>
      <xdr:colOff>73025</xdr:colOff>
      <xdr:row>16</xdr:row>
      <xdr:rowOff>0</xdr:rowOff>
    </xdr:from>
    <xdr:ext cx="15875" cy="850265"/>
    <xdr:pic>
      <xdr:nvPicPr>
        <xdr:cNvPr id="70" name="图片 1"/>
        <xdr:cNvPicPr/>
      </xdr:nvPicPr>
      <xdr:blipFill>
        <a:blip r:embed="rId1"/>
        <a:stretch>
          <a:fillRect/>
        </a:stretch>
      </xdr:blipFill>
      <xdr:spPr>
        <a:xfrm>
          <a:off x="17748885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1354455" cy="1012825"/>
    <xdr:pic>
      <xdr:nvPicPr>
        <xdr:cNvPr id="71" name="图片 70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1354455" cy="101282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16</xdr:row>
      <xdr:rowOff>0</xdr:rowOff>
    </xdr:from>
    <xdr:ext cx="15875" cy="850265"/>
    <xdr:pic>
      <xdr:nvPicPr>
        <xdr:cNvPr id="72" name="图片 1"/>
        <xdr:cNvPicPr/>
      </xdr:nvPicPr>
      <xdr:blipFill>
        <a:blip r:embed="rId1"/>
        <a:stretch>
          <a:fillRect/>
        </a:stretch>
      </xdr:blipFill>
      <xdr:spPr>
        <a:xfrm>
          <a:off x="17002760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1354455" cy="1012825"/>
    <xdr:pic>
      <xdr:nvPicPr>
        <xdr:cNvPr id="73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1354455" cy="1012825"/>
        </a:xfrm>
        <a:prstGeom prst="rect">
          <a:avLst/>
        </a:prstGeom>
      </xdr:spPr>
    </xdr:pic>
    <xdr:clientData/>
  </xdr:oneCellAnchor>
  <xdr:oneCellAnchor>
    <xdr:from>
      <xdr:col>8</xdr:col>
      <xdr:colOff>380365</xdr:colOff>
      <xdr:row>16</xdr:row>
      <xdr:rowOff>0</xdr:rowOff>
    </xdr:from>
    <xdr:ext cx="1354455" cy="1012825"/>
    <xdr:pic>
      <xdr:nvPicPr>
        <xdr:cNvPr id="74" name="图片 1"/>
        <xdr:cNvPicPr/>
      </xdr:nvPicPr>
      <xdr:blipFill>
        <a:blip r:embed="rId1"/>
        <a:stretch>
          <a:fillRect/>
        </a:stretch>
      </xdr:blipFill>
      <xdr:spPr>
        <a:xfrm>
          <a:off x="8317230" y="15976600"/>
          <a:ext cx="1354455" cy="101282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1354455" cy="814705"/>
    <xdr:pic>
      <xdr:nvPicPr>
        <xdr:cNvPr id="75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1354455" cy="814705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16</xdr:row>
      <xdr:rowOff>0</xdr:rowOff>
    </xdr:from>
    <xdr:ext cx="15875" cy="850265"/>
    <xdr:pic>
      <xdr:nvPicPr>
        <xdr:cNvPr id="76" name="图片 1"/>
        <xdr:cNvPicPr/>
      </xdr:nvPicPr>
      <xdr:blipFill>
        <a:blip r:embed="rId1"/>
        <a:stretch>
          <a:fillRect/>
        </a:stretch>
      </xdr:blipFill>
      <xdr:spPr>
        <a:xfrm>
          <a:off x="16456660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18</xdr:col>
      <xdr:colOff>73025</xdr:colOff>
      <xdr:row>16</xdr:row>
      <xdr:rowOff>0</xdr:rowOff>
    </xdr:from>
    <xdr:ext cx="15875" cy="850265"/>
    <xdr:pic>
      <xdr:nvPicPr>
        <xdr:cNvPr id="77" name="图片 1"/>
        <xdr:cNvPicPr/>
      </xdr:nvPicPr>
      <xdr:blipFill>
        <a:blip r:embed="rId1"/>
        <a:stretch>
          <a:fillRect/>
        </a:stretch>
      </xdr:blipFill>
      <xdr:spPr>
        <a:xfrm>
          <a:off x="17075785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10</xdr:col>
      <xdr:colOff>380365</xdr:colOff>
      <xdr:row>16</xdr:row>
      <xdr:rowOff>0</xdr:rowOff>
    </xdr:from>
    <xdr:ext cx="1354455" cy="814705"/>
    <xdr:pic>
      <xdr:nvPicPr>
        <xdr:cNvPr id="78" name="图片 1"/>
        <xdr:cNvPicPr/>
      </xdr:nvPicPr>
      <xdr:blipFill>
        <a:blip r:embed="rId1"/>
        <a:stretch>
          <a:fillRect/>
        </a:stretch>
      </xdr:blipFill>
      <xdr:spPr>
        <a:xfrm>
          <a:off x="12582525" y="15976600"/>
          <a:ext cx="1354455" cy="814705"/>
        </a:xfrm>
        <a:prstGeom prst="rect">
          <a:avLst/>
        </a:prstGeom>
      </xdr:spPr>
    </xdr:pic>
    <xdr:clientData/>
  </xdr:oneCellAnchor>
  <xdr:twoCellAnchor editAs="oneCell">
    <xdr:from>
      <xdr:col>9</xdr:col>
      <xdr:colOff>379468</xdr:colOff>
      <xdr:row>16</xdr:row>
      <xdr:rowOff>0</xdr:rowOff>
    </xdr:from>
    <xdr:to>
      <xdr:col>9</xdr:col>
      <xdr:colOff>601718</xdr:colOff>
      <xdr:row>17</xdr:row>
      <xdr:rowOff>504190</xdr:rowOff>
    </xdr:to>
    <xdr:pic>
      <xdr:nvPicPr>
        <xdr:cNvPr id="79" name="图片 78" descr=" "/>
        <xdr:cNvPicPr/>
      </xdr:nvPicPr>
      <xdr:blipFill>
        <a:blip r:embed="rId1"/>
        <a:srcRect/>
        <a:stretch>
          <a:fillRect/>
        </a:stretch>
      </xdr:blipFill>
      <xdr:spPr>
        <a:xfrm>
          <a:off x="11527155" y="15976600"/>
          <a:ext cx="222250" cy="101219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19</xdr:col>
      <xdr:colOff>72203</xdr:colOff>
      <xdr:row>16</xdr:row>
      <xdr:rowOff>0</xdr:rowOff>
    </xdr:from>
    <xdr:to>
      <xdr:col>19</xdr:col>
      <xdr:colOff>87443</xdr:colOff>
      <xdr:row>17</xdr:row>
      <xdr:rowOff>340995</xdr:rowOff>
    </xdr:to>
    <xdr:pic>
      <xdr:nvPicPr>
        <xdr:cNvPr id="80" name="图片 1" descr=" "/>
        <xdr:cNvPicPr/>
      </xdr:nvPicPr>
      <xdr:blipFill>
        <a:blip r:embed="rId1"/>
        <a:srcRect/>
        <a:stretch>
          <a:fillRect/>
        </a:stretch>
      </xdr:blipFill>
      <xdr:spPr>
        <a:xfrm>
          <a:off x="17747615" y="15976600"/>
          <a:ext cx="15240" cy="84899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18</xdr:col>
      <xdr:colOff>0</xdr:colOff>
      <xdr:row>16</xdr:row>
      <xdr:rowOff>0</xdr:rowOff>
    </xdr:from>
    <xdr:to>
      <xdr:col>18</xdr:col>
      <xdr:colOff>17145</xdr:colOff>
      <xdr:row>17</xdr:row>
      <xdr:rowOff>340995</xdr:rowOff>
    </xdr:to>
    <xdr:pic>
      <xdr:nvPicPr>
        <xdr:cNvPr id="81" name="图片 1" descr=" "/>
        <xdr:cNvPicPr/>
      </xdr:nvPicPr>
      <xdr:blipFill>
        <a:blip r:embed="rId1"/>
        <a:srcRect/>
        <a:stretch>
          <a:fillRect/>
        </a:stretch>
      </xdr:blipFill>
      <xdr:spPr>
        <a:xfrm>
          <a:off x="17002760" y="15976600"/>
          <a:ext cx="17145" cy="84899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oneCellAnchor>
    <xdr:from>
      <xdr:col>9</xdr:col>
      <xdr:colOff>380365</xdr:colOff>
      <xdr:row>16</xdr:row>
      <xdr:rowOff>0</xdr:rowOff>
    </xdr:from>
    <xdr:ext cx="213360" cy="1012825"/>
    <xdr:pic>
      <xdr:nvPicPr>
        <xdr:cNvPr id="82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1012825"/>
    <xdr:pic>
      <xdr:nvPicPr>
        <xdr:cNvPr id="83" name="图片 82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16</xdr:row>
      <xdr:rowOff>0</xdr:rowOff>
    </xdr:from>
    <xdr:ext cx="15875" cy="850265"/>
    <xdr:pic>
      <xdr:nvPicPr>
        <xdr:cNvPr id="84" name="图片 1"/>
        <xdr:cNvPicPr/>
      </xdr:nvPicPr>
      <xdr:blipFill>
        <a:blip r:embed="rId1"/>
        <a:stretch>
          <a:fillRect/>
        </a:stretch>
      </xdr:blipFill>
      <xdr:spPr>
        <a:xfrm>
          <a:off x="17002760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19</xdr:col>
      <xdr:colOff>73025</xdr:colOff>
      <xdr:row>16</xdr:row>
      <xdr:rowOff>0</xdr:rowOff>
    </xdr:from>
    <xdr:ext cx="15875" cy="850265"/>
    <xdr:pic>
      <xdr:nvPicPr>
        <xdr:cNvPr id="85" name="图片 1"/>
        <xdr:cNvPicPr/>
      </xdr:nvPicPr>
      <xdr:blipFill>
        <a:blip r:embed="rId1"/>
        <a:stretch>
          <a:fillRect/>
        </a:stretch>
      </xdr:blipFill>
      <xdr:spPr>
        <a:xfrm>
          <a:off x="17748885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814705"/>
    <xdr:pic>
      <xdr:nvPicPr>
        <xdr:cNvPr id="86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814705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16</xdr:row>
      <xdr:rowOff>0</xdr:rowOff>
    </xdr:from>
    <xdr:ext cx="15875" cy="850265"/>
    <xdr:pic>
      <xdr:nvPicPr>
        <xdr:cNvPr id="87" name="图片 1"/>
        <xdr:cNvPicPr/>
      </xdr:nvPicPr>
      <xdr:blipFill>
        <a:blip r:embed="rId1"/>
        <a:stretch>
          <a:fillRect/>
        </a:stretch>
      </xdr:blipFill>
      <xdr:spPr>
        <a:xfrm>
          <a:off x="16456660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18</xdr:col>
      <xdr:colOff>73025</xdr:colOff>
      <xdr:row>16</xdr:row>
      <xdr:rowOff>0</xdr:rowOff>
    </xdr:from>
    <xdr:ext cx="15875" cy="850265"/>
    <xdr:pic>
      <xdr:nvPicPr>
        <xdr:cNvPr id="88" name="图片 1"/>
        <xdr:cNvPicPr/>
      </xdr:nvPicPr>
      <xdr:blipFill>
        <a:blip r:embed="rId1"/>
        <a:stretch>
          <a:fillRect/>
        </a:stretch>
      </xdr:blipFill>
      <xdr:spPr>
        <a:xfrm>
          <a:off x="17075785" y="15976600"/>
          <a:ext cx="15875" cy="850265"/>
        </a:xfrm>
        <a:prstGeom prst="rect">
          <a:avLst/>
        </a:prstGeom>
      </xdr:spPr>
    </xdr:pic>
    <xdr:clientData/>
  </xdr:oneCellAnchor>
  <xdr:oneCellAnchor>
    <xdr:from>
      <xdr:col>10</xdr:col>
      <xdr:colOff>380365</xdr:colOff>
      <xdr:row>16</xdr:row>
      <xdr:rowOff>0</xdr:rowOff>
    </xdr:from>
    <xdr:ext cx="213360" cy="814705"/>
    <xdr:pic>
      <xdr:nvPicPr>
        <xdr:cNvPr id="89" name="图片 1"/>
        <xdr:cNvPicPr/>
      </xdr:nvPicPr>
      <xdr:blipFill>
        <a:blip r:embed="rId1"/>
        <a:stretch>
          <a:fillRect/>
        </a:stretch>
      </xdr:blipFill>
      <xdr:spPr>
        <a:xfrm>
          <a:off x="12582525" y="15976600"/>
          <a:ext cx="213360" cy="814705"/>
        </a:xfrm>
        <a:prstGeom prst="rect">
          <a:avLst/>
        </a:prstGeom>
      </xdr:spPr>
    </xdr:pic>
    <xdr:clientData/>
  </xdr:oneCellAnchor>
  <xdr:oneCellAnchor>
    <xdr:from>
      <xdr:col>8</xdr:col>
      <xdr:colOff>380365</xdr:colOff>
      <xdr:row>14</xdr:row>
      <xdr:rowOff>0</xdr:rowOff>
    </xdr:from>
    <xdr:ext cx="213360" cy="1012825"/>
    <xdr:pic>
      <xdr:nvPicPr>
        <xdr:cNvPr id="91" name="图片 1"/>
        <xdr:cNvPicPr/>
      </xdr:nvPicPr>
      <xdr:blipFill>
        <a:blip r:embed="rId1"/>
        <a:stretch>
          <a:fillRect/>
        </a:stretch>
      </xdr:blipFill>
      <xdr:spPr>
        <a:xfrm>
          <a:off x="8317230" y="14351000"/>
          <a:ext cx="213360" cy="1012825"/>
        </a:xfrm>
        <a:prstGeom prst="rect">
          <a:avLst/>
        </a:prstGeom>
      </xdr:spPr>
    </xdr:pic>
    <xdr:clientData/>
  </xdr:oneCellAnchor>
  <xdr:twoCellAnchor editAs="oneCell">
    <xdr:from>
      <xdr:col>6</xdr:col>
      <xdr:colOff>65967</xdr:colOff>
      <xdr:row>14</xdr:row>
      <xdr:rowOff>0</xdr:rowOff>
    </xdr:from>
    <xdr:to>
      <xdr:col>7</xdr:col>
      <xdr:colOff>413947</xdr:colOff>
      <xdr:row>14</xdr:row>
      <xdr:rowOff>13335</xdr:rowOff>
    </xdr:to>
    <xdr:pic>
      <xdr:nvPicPr>
        <xdr:cNvPr id="92" name="图片 1" descr=" "/>
        <xdr:cNvPicPr/>
      </xdr:nvPicPr>
      <xdr:blipFill>
        <a:blip r:embed="rId1"/>
        <a:srcRect/>
        <a:stretch>
          <a:fillRect/>
        </a:stretch>
      </xdr:blipFill>
      <xdr:spPr>
        <a:xfrm rot="5400000">
          <a:off x="7096760" y="13846810"/>
          <a:ext cx="13335" cy="102108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254000</xdr:colOff>
      <xdr:row>14</xdr:row>
      <xdr:rowOff>13335</xdr:rowOff>
    </xdr:to>
    <xdr:pic>
      <xdr:nvPicPr>
        <xdr:cNvPr id="93" name="图片 1" descr=" "/>
        <xdr:cNvPicPr/>
      </xdr:nvPicPr>
      <xdr:blipFill>
        <a:blip r:embed="rId1"/>
        <a:srcRect/>
        <a:stretch>
          <a:fillRect/>
        </a:stretch>
      </xdr:blipFill>
      <xdr:spPr>
        <a:xfrm rot="5400000">
          <a:off x="7688580" y="13862050"/>
          <a:ext cx="13335" cy="9906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oneCellAnchor>
    <xdr:from>
      <xdr:col>9</xdr:col>
      <xdr:colOff>380365</xdr:colOff>
      <xdr:row>16</xdr:row>
      <xdr:rowOff>0</xdr:rowOff>
    </xdr:from>
    <xdr:ext cx="213360" cy="814705"/>
    <xdr:pic>
      <xdr:nvPicPr>
        <xdr:cNvPr id="94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814705"/>
        </a:xfrm>
        <a:prstGeom prst="rect">
          <a:avLst/>
        </a:prstGeom>
      </xdr:spPr>
    </xdr:pic>
    <xdr:clientData/>
  </xdr:oneCellAnchor>
  <xdr:oneCellAnchor>
    <xdr:from>
      <xdr:col>8</xdr:col>
      <xdr:colOff>380365</xdr:colOff>
      <xdr:row>16</xdr:row>
      <xdr:rowOff>0</xdr:rowOff>
    </xdr:from>
    <xdr:ext cx="213360" cy="1012825"/>
    <xdr:pic>
      <xdr:nvPicPr>
        <xdr:cNvPr id="95" name="图片 1"/>
        <xdr:cNvPicPr/>
      </xdr:nvPicPr>
      <xdr:blipFill>
        <a:blip r:embed="rId1"/>
        <a:stretch>
          <a:fillRect/>
        </a:stretch>
      </xdr:blipFill>
      <xdr:spPr>
        <a:xfrm>
          <a:off x="8317230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10</xdr:col>
      <xdr:colOff>380365</xdr:colOff>
      <xdr:row>16</xdr:row>
      <xdr:rowOff>0</xdr:rowOff>
    </xdr:from>
    <xdr:ext cx="213360" cy="814705"/>
    <xdr:pic>
      <xdr:nvPicPr>
        <xdr:cNvPr id="96" name="图片 1"/>
        <xdr:cNvPicPr/>
      </xdr:nvPicPr>
      <xdr:blipFill>
        <a:blip r:embed="rId1"/>
        <a:stretch>
          <a:fillRect/>
        </a:stretch>
      </xdr:blipFill>
      <xdr:spPr>
        <a:xfrm>
          <a:off x="12582525" y="15976600"/>
          <a:ext cx="213360" cy="814705"/>
        </a:xfrm>
        <a:prstGeom prst="rect">
          <a:avLst/>
        </a:prstGeom>
      </xdr:spPr>
    </xdr:pic>
    <xdr:clientData/>
  </xdr:oneCellAnchor>
  <xdr:oneCellAnchor>
    <xdr:from>
      <xdr:col>9</xdr:col>
      <xdr:colOff>380365</xdr:colOff>
      <xdr:row>16</xdr:row>
      <xdr:rowOff>0</xdr:rowOff>
    </xdr:from>
    <xdr:ext cx="213360" cy="1012825"/>
    <xdr:pic>
      <xdr:nvPicPr>
        <xdr:cNvPr id="97" name="图片 1"/>
        <xdr:cNvPicPr/>
      </xdr:nvPicPr>
      <xdr:blipFill>
        <a:blip r:embed="rId1"/>
        <a:stretch>
          <a:fillRect/>
        </a:stretch>
      </xdr:blipFill>
      <xdr:spPr>
        <a:xfrm>
          <a:off x="11528425" y="15976600"/>
          <a:ext cx="213360" cy="10128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14</xdr:row>
      <xdr:rowOff>0</xdr:rowOff>
    </xdr:from>
    <xdr:ext cx="1009650" cy="14605"/>
    <xdr:pic>
      <xdr:nvPicPr>
        <xdr:cNvPr id="98" name="图片 1"/>
        <xdr:cNvPicPr/>
      </xdr:nvPicPr>
      <xdr:blipFill>
        <a:blip r:embed="rId1"/>
        <a:stretch>
          <a:fillRect/>
        </a:stretch>
      </xdr:blipFill>
      <xdr:spPr>
        <a:xfrm rot="5400000">
          <a:off x="7697470" y="13853160"/>
          <a:ext cx="14605" cy="1009650"/>
        </a:xfrm>
        <a:prstGeom prst="rect">
          <a:avLst/>
        </a:prstGeom>
      </xdr:spPr>
    </xdr:pic>
    <xdr:clientData/>
  </xdr:oneCellAnchor>
  <xdr:twoCellAnchor editAs="oneCell">
    <xdr:from>
      <xdr:col>6</xdr:col>
      <xdr:colOff>65967</xdr:colOff>
      <xdr:row>14</xdr:row>
      <xdr:rowOff>0</xdr:rowOff>
    </xdr:from>
    <xdr:to>
      <xdr:col>7</xdr:col>
      <xdr:colOff>413947</xdr:colOff>
      <xdr:row>14</xdr:row>
      <xdr:rowOff>13335</xdr:rowOff>
    </xdr:to>
    <xdr:pic>
      <xdr:nvPicPr>
        <xdr:cNvPr id="99" name="图片 1" descr=" "/>
        <xdr:cNvPicPr/>
      </xdr:nvPicPr>
      <xdr:blipFill>
        <a:blip r:embed="rId1"/>
        <a:srcRect/>
        <a:stretch>
          <a:fillRect/>
        </a:stretch>
      </xdr:blipFill>
      <xdr:spPr>
        <a:xfrm rot="5400000">
          <a:off x="7096760" y="13846810"/>
          <a:ext cx="13335" cy="102108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254000</xdr:colOff>
      <xdr:row>14</xdr:row>
      <xdr:rowOff>13335</xdr:rowOff>
    </xdr:to>
    <xdr:pic>
      <xdr:nvPicPr>
        <xdr:cNvPr id="100" name="图片 1" descr=" "/>
        <xdr:cNvPicPr/>
      </xdr:nvPicPr>
      <xdr:blipFill>
        <a:blip r:embed="rId1"/>
        <a:srcRect/>
        <a:stretch>
          <a:fillRect/>
        </a:stretch>
      </xdr:blipFill>
      <xdr:spPr>
        <a:xfrm rot="5400000">
          <a:off x="7688580" y="13862050"/>
          <a:ext cx="13335" cy="9906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6</xdr:col>
      <xdr:colOff>65967</xdr:colOff>
      <xdr:row>14</xdr:row>
      <xdr:rowOff>0</xdr:rowOff>
    </xdr:from>
    <xdr:to>
      <xdr:col>7</xdr:col>
      <xdr:colOff>413947</xdr:colOff>
      <xdr:row>14</xdr:row>
      <xdr:rowOff>13335</xdr:rowOff>
    </xdr:to>
    <xdr:pic>
      <xdr:nvPicPr>
        <xdr:cNvPr id="101" name="图片 1" descr=" "/>
        <xdr:cNvPicPr/>
      </xdr:nvPicPr>
      <xdr:blipFill>
        <a:blip r:embed="rId1"/>
        <a:srcRect/>
        <a:stretch>
          <a:fillRect/>
        </a:stretch>
      </xdr:blipFill>
      <xdr:spPr>
        <a:xfrm rot="5400000">
          <a:off x="7096760" y="13846810"/>
          <a:ext cx="13335" cy="102108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254000</xdr:colOff>
      <xdr:row>14</xdr:row>
      <xdr:rowOff>13335</xdr:rowOff>
    </xdr:to>
    <xdr:pic>
      <xdr:nvPicPr>
        <xdr:cNvPr id="102" name="图片 1" descr=" "/>
        <xdr:cNvPicPr/>
      </xdr:nvPicPr>
      <xdr:blipFill>
        <a:blip r:embed="rId1"/>
        <a:srcRect/>
        <a:stretch>
          <a:fillRect/>
        </a:stretch>
      </xdr:blipFill>
      <xdr:spPr>
        <a:xfrm rot="5400000">
          <a:off x="7688580" y="13862050"/>
          <a:ext cx="13335" cy="9906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254000</xdr:colOff>
      <xdr:row>14</xdr:row>
      <xdr:rowOff>13335</xdr:rowOff>
    </xdr:to>
    <xdr:pic>
      <xdr:nvPicPr>
        <xdr:cNvPr id="103" name="图片 1" descr=" "/>
        <xdr:cNvPicPr/>
      </xdr:nvPicPr>
      <xdr:blipFill>
        <a:blip r:embed="rId1"/>
        <a:srcRect/>
        <a:stretch>
          <a:fillRect/>
        </a:stretch>
      </xdr:blipFill>
      <xdr:spPr>
        <a:xfrm rot="5400000">
          <a:off x="7688580" y="13862050"/>
          <a:ext cx="13335" cy="9906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9</xdr:col>
      <xdr:colOff>379468</xdr:colOff>
      <xdr:row>14</xdr:row>
      <xdr:rowOff>0</xdr:rowOff>
    </xdr:from>
    <xdr:to>
      <xdr:col>9</xdr:col>
      <xdr:colOff>601718</xdr:colOff>
      <xdr:row>15</xdr:row>
      <xdr:rowOff>504190</xdr:rowOff>
    </xdr:to>
    <xdr:pic>
      <xdr:nvPicPr>
        <xdr:cNvPr id="104" name="图片 103" descr=" "/>
        <xdr:cNvPicPr/>
      </xdr:nvPicPr>
      <xdr:blipFill>
        <a:blip r:embed="rId1"/>
        <a:srcRect/>
        <a:stretch>
          <a:fillRect/>
        </a:stretch>
      </xdr:blipFill>
      <xdr:spPr>
        <a:xfrm>
          <a:off x="11527155" y="14351000"/>
          <a:ext cx="222250" cy="101219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19</xdr:col>
      <xdr:colOff>72203</xdr:colOff>
      <xdr:row>14</xdr:row>
      <xdr:rowOff>0</xdr:rowOff>
    </xdr:from>
    <xdr:to>
      <xdr:col>19</xdr:col>
      <xdr:colOff>87443</xdr:colOff>
      <xdr:row>15</xdr:row>
      <xdr:rowOff>340995</xdr:rowOff>
    </xdr:to>
    <xdr:pic>
      <xdr:nvPicPr>
        <xdr:cNvPr id="105" name="图片 1" descr=" "/>
        <xdr:cNvPicPr/>
      </xdr:nvPicPr>
      <xdr:blipFill>
        <a:blip r:embed="rId1"/>
        <a:srcRect/>
        <a:stretch>
          <a:fillRect/>
        </a:stretch>
      </xdr:blipFill>
      <xdr:spPr>
        <a:xfrm>
          <a:off x="17747615" y="14351000"/>
          <a:ext cx="15240" cy="84899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17145</xdr:colOff>
      <xdr:row>15</xdr:row>
      <xdr:rowOff>340995</xdr:rowOff>
    </xdr:to>
    <xdr:pic>
      <xdr:nvPicPr>
        <xdr:cNvPr id="106" name="图片 1" descr=" "/>
        <xdr:cNvPicPr/>
      </xdr:nvPicPr>
      <xdr:blipFill>
        <a:blip r:embed="rId1"/>
        <a:srcRect/>
        <a:stretch>
          <a:fillRect/>
        </a:stretch>
      </xdr:blipFill>
      <xdr:spPr>
        <a:xfrm>
          <a:off x="17002760" y="14351000"/>
          <a:ext cx="17145" cy="84899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228600</xdr:colOff>
      <xdr:row>18</xdr:row>
      <xdr:rowOff>228600</xdr:rowOff>
    </xdr:to>
    <xdr:pic>
      <xdr:nvPicPr>
        <xdr:cNvPr id="107" name="图片 10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199360" y="185166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0</xdr:colOff>
      <xdr:row>23</xdr:row>
      <xdr:rowOff>0</xdr:rowOff>
    </xdr:from>
    <xdr:to>
      <xdr:col>15</xdr:col>
      <xdr:colOff>228600</xdr:colOff>
      <xdr:row>23</xdr:row>
      <xdr:rowOff>228600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199360" y="228981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4"/>
  <sheetViews>
    <sheetView tabSelected="1" zoomScale="70" zoomScaleNormal="70" workbookViewId="0">
      <pane ySplit="7" topLeftCell="A9" activePane="bottomLeft" state="frozen"/>
      <selection/>
      <selection pane="bottomLeft" activeCell="F9" sqref="F9"/>
    </sheetView>
  </sheetViews>
  <sheetFormatPr defaultColWidth="9" defaultRowHeight="15.6" customHeight="1"/>
  <cols>
    <col min="1" max="1" width="5.5" style="4" customWidth="1"/>
    <col min="2" max="2" width="15.175" style="5" customWidth="1"/>
    <col min="3" max="3" width="9.5" style="6" customWidth="1"/>
    <col min="4" max="4" width="9.81666666666667" style="6" customWidth="1"/>
    <col min="5" max="5" width="10" style="6" customWidth="1"/>
    <col min="6" max="6" width="35.6666666666667" style="6" customWidth="1"/>
    <col min="7" max="7" width="8.83333333333333" style="6" customWidth="1"/>
    <col min="8" max="8" width="9.66666666666667" style="6" customWidth="1"/>
    <col min="9" max="9" width="42.1416666666667" style="6" customWidth="1"/>
    <col min="10" max="10" width="13.8333333333333" style="6" customWidth="1"/>
    <col min="11" max="11" width="7.83333333333333" style="2" customWidth="1"/>
    <col min="12" max="12" width="8.16666666666667" style="2" customWidth="1"/>
    <col min="13" max="13" width="7.16666666666667" style="2" customWidth="1"/>
    <col min="14" max="14" width="8.83333333333333" style="2" customWidth="1"/>
    <col min="15" max="15" width="7.33333333333333" style="2" customWidth="1"/>
    <col min="16" max="16" width="7.83333333333333" style="2" customWidth="1"/>
    <col min="17" max="17" width="8.66666666666667" style="2" customWidth="1"/>
    <col min="18" max="18" width="7.16666666666667" style="6" customWidth="1"/>
    <col min="19" max="19" width="8.83333333333333" style="2" customWidth="1"/>
    <col min="20" max="20" width="10" style="2" customWidth="1"/>
    <col min="21" max="21" width="8.16666666666667" style="2" hidden="1" customWidth="1"/>
    <col min="22" max="22" width="10.175" style="2" customWidth="1"/>
    <col min="23" max="23" width="4.66666666666667" style="6" customWidth="1"/>
    <col min="24" max="24" width="9" style="2" hidden="1" customWidth="1"/>
    <col min="25" max="25" width="9" style="3" hidden="1" customWidth="1"/>
    <col min="26" max="16384" width="9" style="3"/>
  </cols>
  <sheetData>
    <row r="1" ht="28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ht="60" customHeight="1" spans="1:2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38"/>
      <c r="V2" s="8"/>
      <c r="W2" s="8"/>
      <c r="X2" s="38"/>
    </row>
    <row r="3" s="1" customFormat="1" ht="20" customHeight="1" spans="1:2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0" t="s">
        <v>10</v>
      </c>
      <c r="J3" s="10"/>
      <c r="K3" s="10"/>
      <c r="L3" s="10"/>
      <c r="M3" s="10"/>
      <c r="N3" s="10"/>
      <c r="O3" s="10"/>
      <c r="P3" s="10"/>
      <c r="Q3" s="10"/>
      <c r="R3" s="10"/>
      <c r="S3" s="10" t="s">
        <v>11</v>
      </c>
      <c r="T3" s="10" t="s">
        <v>12</v>
      </c>
      <c r="U3" s="10" t="s">
        <v>13</v>
      </c>
      <c r="V3" s="16" t="s">
        <v>14</v>
      </c>
      <c r="W3" s="16" t="s">
        <v>15</v>
      </c>
      <c r="X3" s="39"/>
      <c r="Y3" s="48" t="s">
        <v>16</v>
      </c>
    </row>
    <row r="4" s="1" customFormat="1" ht="24" customHeight="1" spans="1:25">
      <c r="A4" s="9"/>
      <c r="B4" s="10"/>
      <c r="C4" s="10"/>
      <c r="D4" s="10"/>
      <c r="E4" s="10"/>
      <c r="F4" s="10"/>
      <c r="G4" s="10"/>
      <c r="H4" s="12"/>
      <c r="I4" s="10" t="s">
        <v>17</v>
      </c>
      <c r="J4" s="10" t="s">
        <v>18</v>
      </c>
      <c r="K4" s="10" t="s">
        <v>19</v>
      </c>
      <c r="L4" s="10"/>
      <c r="M4" s="10" t="s">
        <v>20</v>
      </c>
      <c r="N4" s="10"/>
      <c r="O4" s="10"/>
      <c r="P4" s="10" t="s">
        <v>21</v>
      </c>
      <c r="Q4" s="10"/>
      <c r="R4" s="10"/>
      <c r="S4" s="10"/>
      <c r="T4" s="10"/>
      <c r="U4" s="10"/>
      <c r="V4" s="16"/>
      <c r="W4" s="16"/>
      <c r="X4" s="39"/>
      <c r="Y4" s="48"/>
    </row>
    <row r="5" s="1" customFormat="1" ht="51" customHeight="1" spans="1:25">
      <c r="A5" s="13"/>
      <c r="B5" s="14"/>
      <c r="C5" s="14"/>
      <c r="D5" s="14"/>
      <c r="E5" s="14"/>
      <c r="F5" s="14"/>
      <c r="G5" s="14"/>
      <c r="H5" s="12"/>
      <c r="I5" s="14"/>
      <c r="J5" s="14"/>
      <c r="K5" s="33" t="s">
        <v>22</v>
      </c>
      <c r="L5" s="33" t="s">
        <v>23</v>
      </c>
      <c r="M5" s="14" t="s">
        <v>24</v>
      </c>
      <c r="N5" s="14" t="s">
        <v>25</v>
      </c>
      <c r="O5" s="14" t="s">
        <v>26</v>
      </c>
      <c r="P5" s="14" t="s">
        <v>24</v>
      </c>
      <c r="Q5" s="14" t="s">
        <v>27</v>
      </c>
      <c r="R5" s="14" t="s">
        <v>28</v>
      </c>
      <c r="S5" s="14"/>
      <c r="T5" s="14"/>
      <c r="U5" s="14"/>
      <c r="V5" s="11"/>
      <c r="W5" s="11"/>
      <c r="X5" s="39"/>
      <c r="Y5" s="48"/>
    </row>
    <row r="6" s="1" customFormat="1" ht="35" customHeight="1" spans="1:25">
      <c r="A6" s="15"/>
      <c r="B6" s="16" t="s">
        <v>29</v>
      </c>
      <c r="C6" s="16"/>
      <c r="D6" s="16"/>
      <c r="E6" s="16"/>
      <c r="F6" s="16"/>
      <c r="G6" s="16">
        <f>G7+G15+G17+G21+G23</f>
        <v>1530</v>
      </c>
      <c r="H6" s="16">
        <f>H7+H15+H17+H21+H23</f>
        <v>1530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40"/>
      <c r="Y6" s="49"/>
    </row>
    <row r="7" s="2" customFormat="1" ht="40" customHeight="1" spans="1:25">
      <c r="A7" s="15" t="s">
        <v>30</v>
      </c>
      <c r="B7" s="17" t="s">
        <v>31</v>
      </c>
      <c r="C7" s="18"/>
      <c r="D7" s="18"/>
      <c r="E7" s="18"/>
      <c r="F7" s="18"/>
      <c r="G7" s="16">
        <f>SUM(G8:G14)</f>
        <v>1254.16</v>
      </c>
      <c r="H7" s="16">
        <f>SUM(H8:H14)</f>
        <v>1254.16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41"/>
      <c r="T7" s="41"/>
      <c r="U7" s="41"/>
      <c r="V7" s="41"/>
      <c r="W7" s="41"/>
      <c r="X7" s="40"/>
      <c r="Y7" s="44"/>
    </row>
    <row r="8" s="2" customFormat="1" ht="75" customHeight="1" spans="1:25">
      <c r="A8" s="19">
        <v>1</v>
      </c>
      <c r="B8" s="20" t="s">
        <v>32</v>
      </c>
      <c r="C8" s="21" t="s">
        <v>33</v>
      </c>
      <c r="D8" s="21" t="s">
        <v>34</v>
      </c>
      <c r="E8" s="21" t="s">
        <v>35</v>
      </c>
      <c r="F8" s="20" t="s">
        <v>36</v>
      </c>
      <c r="G8" s="19">
        <v>154.16</v>
      </c>
      <c r="H8" s="19">
        <v>154.16</v>
      </c>
      <c r="I8" s="20" t="s">
        <v>37</v>
      </c>
      <c r="J8" s="34" t="s">
        <v>38</v>
      </c>
      <c r="K8" s="21">
        <v>1</v>
      </c>
      <c r="L8" s="21">
        <v>8</v>
      </c>
      <c r="M8" s="21">
        <v>0.05</v>
      </c>
      <c r="N8" s="21">
        <v>0</v>
      </c>
      <c r="O8" s="21">
        <v>0.05</v>
      </c>
      <c r="P8" s="21">
        <v>0.13</v>
      </c>
      <c r="Q8" s="21">
        <v>0</v>
      </c>
      <c r="R8" s="21">
        <v>0.13</v>
      </c>
      <c r="S8" s="21" t="s">
        <v>39</v>
      </c>
      <c r="T8" s="23" t="s">
        <v>40</v>
      </c>
      <c r="U8" s="42" t="s">
        <v>41</v>
      </c>
      <c r="V8" s="23" t="s">
        <v>42</v>
      </c>
      <c r="W8" s="43"/>
      <c r="X8" s="40"/>
      <c r="Y8" s="44"/>
    </row>
    <row r="9" s="2" customFormat="1" ht="344" customHeight="1" spans="1:24">
      <c r="A9" s="19">
        <v>2</v>
      </c>
      <c r="B9" s="22" t="s">
        <v>43</v>
      </c>
      <c r="C9" s="23" t="s">
        <v>33</v>
      </c>
      <c r="D9" s="24" t="s">
        <v>44</v>
      </c>
      <c r="E9" s="23" t="s">
        <v>35</v>
      </c>
      <c r="F9" s="25" t="s">
        <v>45</v>
      </c>
      <c r="G9" s="19">
        <v>500</v>
      </c>
      <c r="H9" s="26">
        <v>500</v>
      </c>
      <c r="I9" s="25" t="s">
        <v>46</v>
      </c>
      <c r="J9" s="23" t="s">
        <v>47</v>
      </c>
      <c r="K9" s="23">
        <v>13</v>
      </c>
      <c r="L9" s="23">
        <v>98</v>
      </c>
      <c r="M9" s="23">
        <v>0.025</v>
      </c>
      <c r="N9" s="23">
        <v>0.023</v>
      </c>
      <c r="O9" s="23">
        <v>0.002</v>
      </c>
      <c r="P9" s="23">
        <v>0.065</v>
      </c>
      <c r="Q9" s="23">
        <v>0.059</v>
      </c>
      <c r="R9" s="23">
        <v>0.006</v>
      </c>
      <c r="S9" s="23" t="s">
        <v>48</v>
      </c>
      <c r="T9" s="23" t="s">
        <v>40</v>
      </c>
      <c r="U9" s="23" t="s">
        <v>49</v>
      </c>
      <c r="V9" s="26" t="s">
        <v>42</v>
      </c>
      <c r="W9" s="43"/>
      <c r="X9" s="40"/>
    </row>
    <row r="10" s="2" customFormat="1" ht="114" customHeight="1" spans="1:24">
      <c r="A10" s="19">
        <v>3</v>
      </c>
      <c r="B10" s="22" t="s">
        <v>50</v>
      </c>
      <c r="C10" s="23" t="s">
        <v>33</v>
      </c>
      <c r="D10" s="24" t="s">
        <v>44</v>
      </c>
      <c r="E10" s="23" t="s">
        <v>51</v>
      </c>
      <c r="F10" s="22" t="s">
        <v>52</v>
      </c>
      <c r="G10" s="23">
        <v>20</v>
      </c>
      <c r="H10" s="23">
        <v>20</v>
      </c>
      <c r="I10" s="22" t="s">
        <v>53</v>
      </c>
      <c r="J10" s="23" t="s">
        <v>47</v>
      </c>
      <c r="K10" s="23" t="s">
        <v>47</v>
      </c>
      <c r="L10" s="23" t="s">
        <v>47</v>
      </c>
      <c r="M10" s="23" t="s">
        <v>47</v>
      </c>
      <c r="N10" s="23" t="s">
        <v>47</v>
      </c>
      <c r="O10" s="23" t="s">
        <v>47</v>
      </c>
      <c r="P10" s="23" t="s">
        <v>47</v>
      </c>
      <c r="Q10" s="23" t="s">
        <v>47</v>
      </c>
      <c r="R10" s="23" t="s">
        <v>47</v>
      </c>
      <c r="S10" s="21" t="s">
        <v>54</v>
      </c>
      <c r="T10" s="23" t="s">
        <v>40</v>
      </c>
      <c r="U10" s="23" t="s">
        <v>55</v>
      </c>
      <c r="V10" s="23" t="s">
        <v>56</v>
      </c>
      <c r="W10" s="43"/>
      <c r="X10" s="44"/>
    </row>
    <row r="11" s="2" customFormat="1" ht="84" customHeight="1" spans="1:24">
      <c r="A11" s="19">
        <v>4</v>
      </c>
      <c r="B11" s="20" t="s">
        <v>57</v>
      </c>
      <c r="C11" s="21" t="s">
        <v>33</v>
      </c>
      <c r="D11" s="24" t="s">
        <v>44</v>
      </c>
      <c r="E11" s="21" t="s">
        <v>51</v>
      </c>
      <c r="F11" s="20" t="s">
        <v>58</v>
      </c>
      <c r="G11" s="27">
        <v>200</v>
      </c>
      <c r="H11" s="26">
        <v>200</v>
      </c>
      <c r="I11" s="20" t="s">
        <v>59</v>
      </c>
      <c r="J11" s="25" t="s">
        <v>60</v>
      </c>
      <c r="K11" s="23" t="s">
        <v>47</v>
      </c>
      <c r="L11" s="23" t="s">
        <v>47</v>
      </c>
      <c r="M11" s="23">
        <v>0.02</v>
      </c>
      <c r="N11" s="23">
        <v>0</v>
      </c>
      <c r="O11" s="23">
        <v>0.02</v>
      </c>
      <c r="P11" s="23">
        <v>0.02</v>
      </c>
      <c r="Q11" s="23">
        <v>0</v>
      </c>
      <c r="R11" s="23">
        <v>0.02</v>
      </c>
      <c r="S11" s="21" t="s">
        <v>54</v>
      </c>
      <c r="T11" s="23" t="s">
        <v>40</v>
      </c>
      <c r="U11" s="23"/>
      <c r="V11" s="23" t="s">
        <v>56</v>
      </c>
      <c r="W11" s="43"/>
      <c r="X11" s="44"/>
    </row>
    <row r="12" s="2" customFormat="1" ht="93" customHeight="1" spans="1:25">
      <c r="A12" s="19">
        <v>5</v>
      </c>
      <c r="B12" s="22" t="s">
        <v>61</v>
      </c>
      <c r="C12" s="19" t="s">
        <v>33</v>
      </c>
      <c r="D12" s="23" t="s">
        <v>62</v>
      </c>
      <c r="E12" s="23" t="s">
        <v>63</v>
      </c>
      <c r="F12" s="22" t="s">
        <v>64</v>
      </c>
      <c r="G12" s="23">
        <v>100</v>
      </c>
      <c r="H12" s="23">
        <v>100</v>
      </c>
      <c r="I12" s="22" t="s">
        <v>65</v>
      </c>
      <c r="J12" s="25" t="s">
        <v>66</v>
      </c>
      <c r="K12" s="19">
        <v>0</v>
      </c>
      <c r="L12" s="19">
        <v>1</v>
      </c>
      <c r="M12" s="19">
        <v>0.005</v>
      </c>
      <c r="N12" s="19">
        <v>0.0012</v>
      </c>
      <c r="O12" s="19">
        <v>0.0045</v>
      </c>
      <c r="P12" s="19">
        <v>0.016</v>
      </c>
      <c r="Q12" s="19">
        <v>0.0028</v>
      </c>
      <c r="R12" s="19">
        <v>0.0135</v>
      </c>
      <c r="S12" s="23" t="s">
        <v>67</v>
      </c>
      <c r="T12" s="23" t="s">
        <v>40</v>
      </c>
      <c r="U12" s="44"/>
      <c r="V12" s="26" t="s">
        <v>42</v>
      </c>
      <c r="W12" s="44"/>
      <c r="X12" s="23" t="s">
        <v>67</v>
      </c>
      <c r="Y12" s="23" t="s">
        <v>40</v>
      </c>
    </row>
    <row r="13" s="2" customFormat="1" ht="83" customHeight="1" spans="1:24">
      <c r="A13" s="19">
        <v>6</v>
      </c>
      <c r="B13" s="22" t="s">
        <v>68</v>
      </c>
      <c r="C13" s="23" t="s">
        <v>69</v>
      </c>
      <c r="D13" s="23" t="s">
        <v>70</v>
      </c>
      <c r="E13" s="23" t="s">
        <v>71</v>
      </c>
      <c r="F13" s="22" t="s">
        <v>72</v>
      </c>
      <c r="G13" s="23">
        <v>180</v>
      </c>
      <c r="H13" s="23">
        <v>180</v>
      </c>
      <c r="I13" s="22" t="s">
        <v>73</v>
      </c>
      <c r="J13" s="25" t="s">
        <v>74</v>
      </c>
      <c r="K13" s="23">
        <v>0</v>
      </c>
      <c r="L13" s="23">
        <v>1</v>
      </c>
      <c r="M13" s="23">
        <v>0.036</v>
      </c>
      <c r="N13" s="23">
        <v>0.0037</v>
      </c>
      <c r="O13" s="23">
        <v>0.0323</v>
      </c>
      <c r="P13" s="23">
        <v>0.1171</v>
      </c>
      <c r="Q13" s="23">
        <v>0.013</v>
      </c>
      <c r="R13" s="23">
        <v>0.1041</v>
      </c>
      <c r="S13" s="23" t="s">
        <v>75</v>
      </c>
      <c r="T13" s="23" t="s">
        <v>40</v>
      </c>
      <c r="U13" s="45" t="s">
        <v>42</v>
      </c>
      <c r="V13" s="23" t="s">
        <v>42</v>
      </c>
      <c r="W13" s="23" t="s">
        <v>76</v>
      </c>
      <c r="X13" s="40"/>
    </row>
    <row r="14" s="2" customFormat="1" ht="79" customHeight="1" spans="1:24">
      <c r="A14" s="19">
        <v>7</v>
      </c>
      <c r="B14" s="20" t="s">
        <v>77</v>
      </c>
      <c r="C14" s="28" t="s">
        <v>33</v>
      </c>
      <c r="D14" s="23" t="s">
        <v>70</v>
      </c>
      <c r="E14" s="21" t="s">
        <v>78</v>
      </c>
      <c r="F14" s="20" t="s">
        <v>79</v>
      </c>
      <c r="G14" s="29">
        <v>100</v>
      </c>
      <c r="H14" s="21">
        <v>100</v>
      </c>
      <c r="I14" s="20" t="s">
        <v>80</v>
      </c>
      <c r="J14" s="35" t="s">
        <v>66</v>
      </c>
      <c r="K14" s="21">
        <v>0</v>
      </c>
      <c r="L14" s="21">
        <v>1</v>
      </c>
      <c r="M14" s="21">
        <v>0.0198</v>
      </c>
      <c r="N14" s="21">
        <v>0.0079</v>
      </c>
      <c r="O14" s="21">
        <v>0.0119</v>
      </c>
      <c r="P14" s="21">
        <v>0.0295</v>
      </c>
      <c r="Q14" s="21">
        <v>0.0295</v>
      </c>
      <c r="R14" s="21">
        <v>0.0342</v>
      </c>
      <c r="S14" s="23" t="s">
        <v>75</v>
      </c>
      <c r="T14" s="23" t="s">
        <v>40</v>
      </c>
      <c r="U14" s="24"/>
      <c r="V14" s="23" t="s">
        <v>81</v>
      </c>
      <c r="W14" s="43"/>
      <c r="X14" s="44"/>
    </row>
    <row r="15" ht="40" customHeight="1" spans="1:24">
      <c r="A15" s="19" t="s">
        <v>82</v>
      </c>
      <c r="B15" s="17" t="s">
        <v>83</v>
      </c>
      <c r="C15" s="30"/>
      <c r="D15" s="30"/>
      <c r="E15" s="30"/>
      <c r="F15" s="30"/>
      <c r="G15" s="31">
        <f>SUM(G16:G16)</f>
        <v>30</v>
      </c>
      <c r="H15" s="31">
        <f>SUM(H16:H16)</f>
        <v>30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46"/>
      <c r="T15" s="46"/>
      <c r="U15" s="46"/>
      <c r="V15" s="46"/>
      <c r="W15" s="46"/>
      <c r="X15" s="44"/>
    </row>
    <row r="16" s="2" customFormat="1" ht="88" customHeight="1" spans="1:25">
      <c r="A16" s="19">
        <v>8</v>
      </c>
      <c r="B16" s="22" t="s">
        <v>84</v>
      </c>
      <c r="C16" s="23" t="s">
        <v>33</v>
      </c>
      <c r="D16" s="23" t="s">
        <v>70</v>
      </c>
      <c r="E16" s="23" t="s">
        <v>85</v>
      </c>
      <c r="F16" s="22" t="s">
        <v>86</v>
      </c>
      <c r="G16" s="23">
        <v>30</v>
      </c>
      <c r="H16" s="23">
        <v>30</v>
      </c>
      <c r="I16" s="22" t="s">
        <v>87</v>
      </c>
      <c r="J16" s="36" t="s">
        <v>47</v>
      </c>
      <c r="K16" s="23">
        <v>0</v>
      </c>
      <c r="L16" s="23">
        <v>2</v>
      </c>
      <c r="M16" s="23">
        <v>0.0045</v>
      </c>
      <c r="N16" s="23">
        <v>0</v>
      </c>
      <c r="O16" s="23">
        <v>0.0045</v>
      </c>
      <c r="P16" s="23">
        <v>0.0181</v>
      </c>
      <c r="Q16" s="23">
        <v>0</v>
      </c>
      <c r="R16" s="23">
        <v>0.0181</v>
      </c>
      <c r="S16" s="22" t="s">
        <v>88</v>
      </c>
      <c r="T16" s="23" t="s">
        <v>89</v>
      </c>
      <c r="U16" s="23" t="s">
        <v>56</v>
      </c>
      <c r="V16" s="23" t="s">
        <v>90</v>
      </c>
      <c r="W16" s="47"/>
      <c r="X16" s="40"/>
      <c r="Y16" s="44"/>
    </row>
    <row r="17" ht="40" customHeight="1" spans="1:24">
      <c r="A17" s="15" t="s">
        <v>91</v>
      </c>
      <c r="B17" s="17" t="s">
        <v>92</v>
      </c>
      <c r="C17" s="32"/>
      <c r="D17" s="32"/>
      <c r="E17" s="32"/>
      <c r="F17" s="32"/>
      <c r="G17" s="15">
        <f>SUM(G18:G20)</f>
        <v>183.04</v>
      </c>
      <c r="H17" s="15">
        <f>SUM(H18:H20)</f>
        <v>183.04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4"/>
    </row>
    <row r="18" s="3" customFormat="1" ht="160" customHeight="1" spans="1:25">
      <c r="A18" s="19">
        <v>9</v>
      </c>
      <c r="B18" s="22" t="s">
        <v>93</v>
      </c>
      <c r="C18" s="19" t="s">
        <v>33</v>
      </c>
      <c r="D18" s="23" t="s">
        <v>44</v>
      </c>
      <c r="E18" s="23" t="s">
        <v>35</v>
      </c>
      <c r="F18" s="22" t="s">
        <v>94</v>
      </c>
      <c r="G18" s="23">
        <v>100</v>
      </c>
      <c r="H18" s="23">
        <v>100</v>
      </c>
      <c r="I18" s="22" t="s">
        <v>95</v>
      </c>
      <c r="J18" s="23" t="s">
        <v>47</v>
      </c>
      <c r="K18" s="23">
        <v>0</v>
      </c>
      <c r="L18" s="23">
        <v>0</v>
      </c>
      <c r="M18" s="23">
        <v>0.2</v>
      </c>
      <c r="N18" s="23">
        <v>0.2</v>
      </c>
      <c r="O18" s="23">
        <v>0</v>
      </c>
      <c r="P18" s="23">
        <v>0.2</v>
      </c>
      <c r="Q18" s="23">
        <v>0.2</v>
      </c>
      <c r="R18" s="23">
        <v>0</v>
      </c>
      <c r="S18" s="23" t="s">
        <v>96</v>
      </c>
      <c r="T18" s="23" t="s">
        <v>96</v>
      </c>
      <c r="U18" s="23" t="s">
        <v>97</v>
      </c>
      <c r="V18" s="23" t="s">
        <v>90</v>
      </c>
      <c r="W18" s="32"/>
      <c r="X18" s="40"/>
      <c r="Y18" s="50"/>
    </row>
    <row r="19" s="3" customFormat="1" ht="102" customHeight="1" spans="1:25">
      <c r="A19" s="19">
        <v>10</v>
      </c>
      <c r="B19" s="25" t="s">
        <v>98</v>
      </c>
      <c r="C19" s="23" t="s">
        <v>33</v>
      </c>
      <c r="D19" s="23" t="s">
        <v>44</v>
      </c>
      <c r="E19" s="23" t="s">
        <v>35</v>
      </c>
      <c r="F19" s="22" t="s">
        <v>99</v>
      </c>
      <c r="G19" s="23">
        <v>33.84</v>
      </c>
      <c r="H19" s="23">
        <v>33.84</v>
      </c>
      <c r="I19" s="22" t="s">
        <v>100</v>
      </c>
      <c r="J19" s="25" t="s">
        <v>66</v>
      </c>
      <c r="K19" s="23" t="s">
        <v>47</v>
      </c>
      <c r="L19" s="23" t="s">
        <v>47</v>
      </c>
      <c r="M19" s="23" t="s">
        <v>47</v>
      </c>
      <c r="N19" s="23" t="s">
        <v>47</v>
      </c>
      <c r="O19" s="23" t="s">
        <v>47</v>
      </c>
      <c r="P19" s="23" t="s">
        <v>47</v>
      </c>
      <c r="Q19" s="23" t="s">
        <v>47</v>
      </c>
      <c r="R19" s="23" t="s">
        <v>47</v>
      </c>
      <c r="S19" s="23" t="s">
        <v>101</v>
      </c>
      <c r="T19" s="23" t="s">
        <v>101</v>
      </c>
      <c r="U19" s="23" t="s">
        <v>97</v>
      </c>
      <c r="V19" s="23" t="s">
        <v>90</v>
      </c>
      <c r="W19" s="32"/>
      <c r="X19" s="40"/>
      <c r="Y19" s="50"/>
    </row>
    <row r="20" s="3" customFormat="1" ht="78" customHeight="1" spans="1:25">
      <c r="A20" s="19">
        <v>11</v>
      </c>
      <c r="B20" s="20" t="s">
        <v>102</v>
      </c>
      <c r="C20" s="21" t="s">
        <v>33</v>
      </c>
      <c r="D20" s="21" t="s">
        <v>44</v>
      </c>
      <c r="E20" s="21" t="s">
        <v>35</v>
      </c>
      <c r="F20" s="20" t="s">
        <v>103</v>
      </c>
      <c r="G20" s="21">
        <v>49.2</v>
      </c>
      <c r="H20" s="21">
        <v>49.2</v>
      </c>
      <c r="I20" s="34" t="s">
        <v>104</v>
      </c>
      <c r="J20" s="34" t="s">
        <v>66</v>
      </c>
      <c r="K20" s="21">
        <v>11</v>
      </c>
      <c r="L20" s="21">
        <v>100</v>
      </c>
      <c r="M20" s="21">
        <v>0.0111</v>
      </c>
      <c r="N20" s="21">
        <v>0.002</v>
      </c>
      <c r="O20" s="21">
        <v>0.0091</v>
      </c>
      <c r="P20" s="37">
        <v>0.0111</v>
      </c>
      <c r="Q20" s="21">
        <v>0.002</v>
      </c>
      <c r="R20" s="21">
        <v>0.0091</v>
      </c>
      <c r="S20" s="23" t="s">
        <v>105</v>
      </c>
      <c r="T20" s="23" t="s">
        <v>105</v>
      </c>
      <c r="U20" s="23"/>
      <c r="V20" s="23" t="s">
        <v>90</v>
      </c>
      <c r="W20" s="32"/>
      <c r="X20" s="40"/>
      <c r="Y20" s="50"/>
    </row>
    <row r="21" ht="40" customHeight="1" spans="1:24">
      <c r="A21" s="19" t="s">
        <v>106</v>
      </c>
      <c r="B21" s="17" t="s">
        <v>107</v>
      </c>
      <c r="C21" s="32"/>
      <c r="D21" s="32"/>
      <c r="E21" s="32"/>
      <c r="F21" s="32"/>
      <c r="G21" s="15">
        <f>SUM(G22:G22)</f>
        <v>10</v>
      </c>
      <c r="H21" s="15">
        <f>SUM(H22:H22)</f>
        <v>10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44"/>
    </row>
    <row r="22" s="3" customFormat="1" ht="85" customHeight="1" spans="1:25">
      <c r="A22" s="19">
        <v>12</v>
      </c>
      <c r="B22" s="25" t="s">
        <v>108</v>
      </c>
      <c r="C22" s="23" t="s">
        <v>69</v>
      </c>
      <c r="D22" s="23" t="s">
        <v>44</v>
      </c>
      <c r="E22" s="23" t="s">
        <v>109</v>
      </c>
      <c r="F22" s="25" t="s">
        <v>110</v>
      </c>
      <c r="G22" s="23">
        <v>10</v>
      </c>
      <c r="H22" s="23">
        <v>10</v>
      </c>
      <c r="I22" s="22" t="s">
        <v>111</v>
      </c>
      <c r="J22" s="36" t="s">
        <v>47</v>
      </c>
      <c r="K22" s="23">
        <v>1</v>
      </c>
      <c r="L22" s="23">
        <v>1</v>
      </c>
      <c r="M22" s="23">
        <v>0.5</v>
      </c>
      <c r="N22" s="23">
        <v>0.011</v>
      </c>
      <c r="O22" s="23">
        <v>0.039</v>
      </c>
      <c r="P22" s="23">
        <v>0.1</v>
      </c>
      <c r="Q22" s="23">
        <v>0.035</v>
      </c>
      <c r="R22" s="23">
        <v>0.065</v>
      </c>
      <c r="S22" s="23" t="s">
        <v>112</v>
      </c>
      <c r="T22" s="23" t="s">
        <v>113</v>
      </c>
      <c r="U22" s="23" t="s">
        <v>97</v>
      </c>
      <c r="V22" s="36" t="s">
        <v>47</v>
      </c>
      <c r="W22" s="32"/>
      <c r="X22" s="40"/>
      <c r="Y22" s="50"/>
    </row>
    <row r="23" ht="40" customHeight="1" spans="1:24">
      <c r="A23" s="16" t="s">
        <v>114</v>
      </c>
      <c r="B23" s="17" t="s">
        <v>115</v>
      </c>
      <c r="C23" s="32"/>
      <c r="D23" s="32"/>
      <c r="E23" s="32"/>
      <c r="F23" s="32"/>
      <c r="G23" s="15">
        <f>SUM(G24)</f>
        <v>52.8</v>
      </c>
      <c r="H23" s="15">
        <f>SUM(H24)</f>
        <v>52.8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44"/>
    </row>
    <row r="24" s="3" customFormat="1" ht="74" customHeight="1" spans="1:25">
      <c r="A24" s="23">
        <v>13</v>
      </c>
      <c r="B24" s="22" t="s">
        <v>115</v>
      </c>
      <c r="C24" s="23" t="s">
        <v>33</v>
      </c>
      <c r="D24" s="23" t="s">
        <v>44</v>
      </c>
      <c r="E24" s="23" t="s">
        <v>51</v>
      </c>
      <c r="F24" s="22" t="s">
        <v>116</v>
      </c>
      <c r="G24" s="19">
        <v>52.8</v>
      </c>
      <c r="H24" s="19">
        <v>52.8</v>
      </c>
      <c r="I24" s="22" t="s">
        <v>117</v>
      </c>
      <c r="J24" s="36" t="s">
        <v>47</v>
      </c>
      <c r="K24" s="23" t="s">
        <v>47</v>
      </c>
      <c r="L24" s="23" t="s">
        <v>47</v>
      </c>
      <c r="M24" s="23" t="s">
        <v>47</v>
      </c>
      <c r="N24" s="23" t="s">
        <v>47</v>
      </c>
      <c r="O24" s="23" t="s">
        <v>47</v>
      </c>
      <c r="P24" s="23" t="s">
        <v>47</v>
      </c>
      <c r="Q24" s="23" t="s">
        <v>47</v>
      </c>
      <c r="R24" s="23" t="s">
        <v>47</v>
      </c>
      <c r="S24" s="23" t="s">
        <v>40</v>
      </c>
      <c r="T24" s="23" t="s">
        <v>40</v>
      </c>
      <c r="U24" s="23"/>
      <c r="V24" s="36" t="s">
        <v>47</v>
      </c>
      <c r="W24" s="32"/>
      <c r="X24" s="40"/>
      <c r="Y24" s="50"/>
    </row>
  </sheetData>
  <autoFilter xmlns:etc="http://www.wps.cn/officeDocument/2017/etCustomData" ref="A5:X24" etc:filterBottomFollowUsedRange="0">
    <extLst/>
  </autoFilter>
  <mergeCells count="23">
    <mergeCell ref="A1:W1"/>
    <mergeCell ref="A2:W2"/>
    <mergeCell ref="I3:R3"/>
    <mergeCell ref="K4:L4"/>
    <mergeCell ref="M4:O4"/>
    <mergeCell ref="P4:R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S3:S5"/>
    <mergeCell ref="T3:T5"/>
    <mergeCell ref="U3:U5"/>
    <mergeCell ref="V3:V5"/>
    <mergeCell ref="W3:W5"/>
    <mergeCell ref="X3:X5"/>
    <mergeCell ref="Y3:Y5"/>
  </mergeCells>
  <pageMargins left="0.393055555555556" right="0.275" top="0.393055555555556" bottom="0.393055555555556" header="0.298611111111111" footer="0.298611111111111"/>
  <pageSetup paperSize="9" scale="51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梦回无端</cp:lastModifiedBy>
  <dcterms:created xsi:type="dcterms:W3CDTF">2006-09-16T00:00:00Z</dcterms:created>
  <dcterms:modified xsi:type="dcterms:W3CDTF">2025-03-05T10:17:12Z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C9BC66512FA248878819A555DFF5C614_12</vt:lpwstr>
  </property>
  <property fmtid="{D5CDD505-2E9C-101B-9397-08002B2CF9AE}" pid="3" name="KSOProductBuildVer">
    <vt:lpwstr>2052-12.1.0.20305</vt:lpwstr>
  </property>
</Properties>
</file>