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 concurrentCalc="0"/>
</workbook>
</file>

<file path=xl/calcChain.xml><?xml version="1.0" encoding="utf-8"?>
<calcChain xmlns="http://schemas.openxmlformats.org/spreadsheetml/2006/main">
  <c r="O5" i="1"/>
  <c r="L3"/>
  <c r="N3"/>
  <c r="L4"/>
  <c r="N4"/>
  <c r="N5"/>
  <c r="G5"/>
</calcChain>
</file>

<file path=xl/sharedStrings.xml><?xml version="1.0" encoding="utf-8"?>
<sst xmlns="http://schemas.openxmlformats.org/spreadsheetml/2006/main" count="28" uniqueCount="26">
  <si>
    <t>序号</t>
  </si>
  <si>
    <t>市州</t>
  </si>
  <si>
    <t>县区</t>
  </si>
  <si>
    <t>乡镇</t>
  </si>
  <si>
    <t>企业名称</t>
  </si>
  <si>
    <t>贷款银行</t>
  </si>
  <si>
    <t>贷款金额  （万元）</t>
  </si>
  <si>
    <t>放款日期</t>
  </si>
  <si>
    <t>到期日期</t>
  </si>
  <si>
    <t>贴息时间（起）</t>
  </si>
  <si>
    <t>贴息时间（止）</t>
  </si>
  <si>
    <t>实际贴息天数（天）</t>
  </si>
  <si>
    <t>贴息比例</t>
  </si>
  <si>
    <t>贴息金额    （万元）</t>
  </si>
  <si>
    <t>小计</t>
  </si>
  <si>
    <t>备注</t>
  </si>
  <si>
    <t>张掖市</t>
  </si>
  <si>
    <t>山丹县</t>
  </si>
  <si>
    <t>清泉镇</t>
  </si>
  <si>
    <t>山丹县全鑫养殖专业合作社</t>
  </si>
  <si>
    <t>甘肃山丹农村商业银行营业部</t>
  </si>
  <si>
    <t>大马营镇</t>
  </si>
  <si>
    <t>山丹县焉溪生态农业综合开发有限责任公司</t>
  </si>
  <si>
    <t>甘肃山丹农村商业银行花寨支行</t>
  </si>
  <si>
    <t>合计</t>
  </si>
  <si>
    <t>山丹县2020年度第二期生猪养殖企业贷款贴息公示清单</t>
    <phoneticPr fontId="3" type="noConversion"/>
  </si>
</sst>
</file>

<file path=xl/styles.xml><?xml version="1.0" encoding="utf-8"?>
<styleSheet xmlns="http://schemas.openxmlformats.org/spreadsheetml/2006/main">
  <numFmts count="6">
    <numFmt numFmtId="176" formatCode="0.00_);\(0.00\)"/>
    <numFmt numFmtId="177" formatCode="yyyy&quot;年&quot;m&quot;月&quot;d&quot;日&quot;;@"/>
    <numFmt numFmtId="178" formatCode="0_);[Red]\(0\)"/>
    <numFmt numFmtId="179" formatCode="0.0000_);\(0.0000\)"/>
    <numFmt numFmtId="180" formatCode="0.00_ "/>
    <numFmt numFmtId="181" formatCode="yyyy&quot;年&quot;mm&quot;月&quot;dd&quot;日&quot;;@"/>
  </numFmts>
  <fonts count="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20"/>
      <color theme="1"/>
      <name val="方正小标宋简体"/>
      <charset val="134"/>
    </font>
    <font>
      <sz val="9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176" fontId="0" fillId="2" borderId="1" xfId="0" applyNumberFormat="1" applyFill="1" applyBorder="1" applyAlignment="1">
      <alignment horizontal="center" vertical="center" wrapText="1"/>
    </xf>
    <xf numFmtId="177" fontId="0" fillId="2" borderId="1" xfId="0" applyNumberFormat="1" applyFill="1" applyBorder="1" applyAlignment="1">
      <alignment horizontal="center" vertical="center" wrapText="1"/>
    </xf>
    <xf numFmtId="178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79" fontId="0" fillId="2" borderId="1" xfId="0" applyNumberFormat="1" applyFill="1" applyBorder="1" applyAlignment="1">
      <alignment horizontal="center" vertical="center" wrapText="1"/>
    </xf>
    <xf numFmtId="180" fontId="4" fillId="2" borderId="1" xfId="0" applyNumberFormat="1" applyFont="1" applyFill="1" applyBorder="1" applyAlignment="1">
      <alignment horizontal="center" vertical="center" wrapText="1"/>
    </xf>
    <xf numFmtId="176" fontId="0" fillId="2" borderId="1" xfId="0" applyNumberFormat="1" applyFont="1" applyFill="1" applyBorder="1" applyAlignment="1">
      <alignment horizontal="center" vertical="center" wrapText="1"/>
    </xf>
    <xf numFmtId="181" fontId="0" fillId="2" borderId="1" xfId="0" applyNumberFormat="1" applyFont="1" applyFill="1" applyBorder="1" applyAlignment="1">
      <alignment horizontal="center" vertical="center" wrapText="1"/>
    </xf>
    <xf numFmtId="178" fontId="0" fillId="2" borderId="1" xfId="0" applyNumberFormat="1" applyFont="1" applyFill="1" applyBorder="1" applyAlignment="1">
      <alignment horizontal="center" vertical="center" wrapText="1"/>
    </xf>
    <xf numFmtId="10" fontId="0" fillId="2" borderId="1" xfId="0" applyNumberFormat="1" applyFont="1" applyFill="1" applyBorder="1" applyAlignment="1">
      <alignment horizontal="center" vertical="center" wrapText="1"/>
    </xf>
    <xf numFmtId="179" fontId="0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9" fontId="4" fillId="2" borderId="1" xfId="0" applyNumberFormat="1" applyFont="1" applyFill="1" applyBorder="1" applyAlignment="1">
      <alignment horizontal="center" vertical="center" wrapText="1"/>
    </xf>
    <xf numFmtId="180" fontId="8" fillId="2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5"/>
  <sheetViews>
    <sheetView tabSelected="1" workbookViewId="0">
      <selection sqref="A1:P1"/>
    </sheetView>
  </sheetViews>
  <sheetFormatPr defaultRowHeight="13.5"/>
  <cols>
    <col min="8" max="8" width="15" customWidth="1"/>
    <col min="9" max="9" width="15.625" customWidth="1"/>
    <col min="10" max="10" width="15.375" customWidth="1"/>
    <col min="11" max="11" width="15.875" customWidth="1"/>
  </cols>
  <sheetData>
    <row r="1" spans="1:16" ht="27">
      <c r="A1" s="1" t="s">
        <v>25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40.5">
      <c r="A2" s="2" t="s">
        <v>0</v>
      </c>
      <c r="B2" s="3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4" t="s">
        <v>6</v>
      </c>
      <c r="H2" s="5" t="s">
        <v>7</v>
      </c>
      <c r="I2" s="5" t="s">
        <v>8</v>
      </c>
      <c r="J2" s="2" t="s">
        <v>9</v>
      </c>
      <c r="K2" s="2" t="s">
        <v>10</v>
      </c>
      <c r="L2" s="6" t="s">
        <v>11</v>
      </c>
      <c r="M2" s="7" t="s">
        <v>12</v>
      </c>
      <c r="N2" s="8" t="s">
        <v>13</v>
      </c>
      <c r="O2" s="9" t="s">
        <v>14</v>
      </c>
      <c r="P2" s="2" t="s">
        <v>15</v>
      </c>
    </row>
    <row r="3" spans="1:16" ht="54">
      <c r="A3" s="3">
        <v>1</v>
      </c>
      <c r="B3" s="3" t="s">
        <v>16</v>
      </c>
      <c r="C3" s="3" t="s">
        <v>17</v>
      </c>
      <c r="D3" s="3" t="s">
        <v>18</v>
      </c>
      <c r="E3" s="3" t="s">
        <v>19</v>
      </c>
      <c r="F3" s="3" t="s">
        <v>20</v>
      </c>
      <c r="G3" s="10">
        <v>300</v>
      </c>
      <c r="H3" s="11">
        <v>44072</v>
      </c>
      <c r="I3" s="11">
        <v>44436</v>
      </c>
      <c r="J3" s="11">
        <v>44072</v>
      </c>
      <c r="K3" s="11">
        <v>44196</v>
      </c>
      <c r="L3" s="12">
        <f t="shared" ref="L3:L4" si="0">K3-J3+1</f>
        <v>125</v>
      </c>
      <c r="M3" s="13">
        <v>0.02</v>
      </c>
      <c r="N3" s="14">
        <f t="shared" ref="N3:N4" si="1">G3*M3/366*L3</f>
        <v>2.0491803278688527</v>
      </c>
      <c r="O3" s="9">
        <v>2.0499999999999998</v>
      </c>
      <c r="P3" s="3"/>
    </row>
    <row r="4" spans="1:16" ht="54">
      <c r="A4" s="3">
        <v>2</v>
      </c>
      <c r="B4" s="3" t="s">
        <v>16</v>
      </c>
      <c r="C4" s="3" t="s">
        <v>17</v>
      </c>
      <c r="D4" s="3" t="s">
        <v>21</v>
      </c>
      <c r="E4" s="15" t="s">
        <v>22</v>
      </c>
      <c r="F4" s="3" t="s">
        <v>23</v>
      </c>
      <c r="G4" s="10">
        <v>150</v>
      </c>
      <c r="H4" s="11">
        <v>43943</v>
      </c>
      <c r="I4" s="11">
        <v>44307</v>
      </c>
      <c r="J4" s="11">
        <v>43943</v>
      </c>
      <c r="K4" s="11">
        <v>44196</v>
      </c>
      <c r="L4" s="12">
        <f t="shared" si="0"/>
        <v>254</v>
      </c>
      <c r="M4" s="13">
        <v>0.02</v>
      </c>
      <c r="N4" s="14">
        <f t="shared" si="1"/>
        <v>2.0819672131147544</v>
      </c>
      <c r="O4" s="9">
        <v>2.08</v>
      </c>
      <c r="P4" s="3"/>
    </row>
    <row r="5" spans="1:16" ht="25.5">
      <c r="A5" s="16" t="s">
        <v>24</v>
      </c>
      <c r="B5" s="17"/>
      <c r="C5" s="17"/>
      <c r="D5" s="17"/>
      <c r="E5" s="17"/>
      <c r="F5" s="18"/>
      <c r="G5" s="19">
        <f>SUM(G3:G4)</f>
        <v>450</v>
      </c>
      <c r="H5" s="5"/>
      <c r="I5" s="5"/>
      <c r="J5" s="2"/>
      <c r="K5" s="2"/>
      <c r="L5" s="6"/>
      <c r="M5" s="7"/>
      <c r="N5" s="20">
        <f>SUM(N3:N4)</f>
        <v>4.1311475409836067</v>
      </c>
      <c r="O5" s="21">
        <f>SUM(O3:O4)</f>
        <v>4.13</v>
      </c>
      <c r="P5" s="2"/>
    </row>
  </sheetData>
  <mergeCells count="2">
    <mergeCell ref="A1:P1"/>
    <mergeCell ref="A5:F5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2021-10-14T01:50:29Z</dcterms:modified>
</cp:coreProperties>
</file>